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480" windowHeight="8655" activeTab="1"/>
  </bookViews>
  <sheets>
    <sheet name="結果表１部" sheetId="1" r:id="rId1"/>
    <sheet name="結果表２部" sheetId="2" r:id="rId2"/>
  </sheets>
  <definedNames>
    <definedName name="_xlnm.Print_Area" localSheetId="0">結果表１部!$A$1:$BZ$42</definedName>
    <definedName name="_xlnm.Print_Area" localSheetId="1">結果表２部!$A$1:$CN$50</definedName>
    <definedName name="成績表">結果表１部!$A$5:$BZ$23</definedName>
  </definedNames>
  <calcPr calcId="125725"/>
</workbook>
</file>

<file path=xl/calcChain.xml><?xml version="1.0" encoding="utf-8"?>
<calcChain xmlns="http://schemas.openxmlformats.org/spreadsheetml/2006/main">
  <c r="BZ12" i="2"/>
  <c r="H13"/>
  <c r="AJ13"/>
  <c r="CI12" s="1"/>
  <c r="O13"/>
  <c r="AX13"/>
  <c r="N13"/>
  <c r="AP13"/>
  <c r="U13"/>
  <c r="BD13"/>
  <c r="BZ16"/>
  <c r="H17"/>
  <c r="O17"/>
  <c r="V17"/>
  <c r="AX17"/>
  <c r="BL17"/>
  <c r="AC17"/>
  <c r="N17"/>
  <c r="U17"/>
  <c r="AB17"/>
  <c r="BD17"/>
  <c r="BR17"/>
  <c r="AI17"/>
  <c r="BZ20"/>
  <c r="H21"/>
  <c r="O21"/>
  <c r="V21"/>
  <c r="AJ21"/>
  <c r="AC21"/>
  <c r="N21"/>
  <c r="U21"/>
  <c r="AB21"/>
  <c r="AP21"/>
  <c r="AI21"/>
  <c r="BZ24"/>
  <c r="H25"/>
  <c r="AJ25"/>
  <c r="N25"/>
  <c r="AP25"/>
  <c r="BZ8"/>
  <c r="CL12" s="1"/>
  <c r="BS17"/>
  <c r="BS21"/>
  <c r="BR21"/>
  <c r="BL21"/>
  <c r="AX25"/>
  <c r="BD25"/>
  <c r="BE25"/>
  <c r="BK25"/>
  <c r="BY21"/>
  <c r="AW21"/>
  <c r="AQ21"/>
  <c r="BY17"/>
  <c r="BY13"/>
  <c r="BS13"/>
  <c r="BR13"/>
  <c r="BL13"/>
  <c r="BY9"/>
  <c r="BS9"/>
  <c r="BR9"/>
  <c r="BL9"/>
  <c r="AW25"/>
  <c r="AQ25"/>
  <c r="AI25"/>
  <c r="AC25"/>
  <c r="AB25"/>
  <c r="V25"/>
  <c r="U25"/>
  <c r="O25"/>
  <c r="CI24" s="1"/>
  <c r="BK17"/>
  <c r="BE17"/>
  <c r="BK13"/>
  <c r="BE13"/>
  <c r="AW13"/>
  <c r="AQ13"/>
  <c r="BK9"/>
  <c r="BE9"/>
  <c r="BD9"/>
  <c r="AX9"/>
  <c r="AW9"/>
  <c r="AQ9"/>
  <c r="AP9"/>
  <c r="AJ9"/>
  <c r="AI9"/>
  <c r="AC9"/>
  <c r="AB9"/>
  <c r="V9"/>
  <c r="BL8" i="1"/>
  <c r="BL12"/>
  <c r="BX16" s="1"/>
  <c r="BL16"/>
  <c r="BL20"/>
  <c r="BX20" s="1"/>
  <c r="O21"/>
  <c r="U21"/>
  <c r="V21"/>
  <c r="AB21"/>
  <c r="AC21"/>
  <c r="AI21"/>
  <c r="AJ21"/>
  <c r="AP21"/>
  <c r="AQ21"/>
  <c r="AW21"/>
  <c r="N21"/>
  <c r="BR20" s="1"/>
  <c r="BU20" s="1"/>
  <c r="H21"/>
  <c r="BO20"/>
  <c r="BK17"/>
  <c r="BE17"/>
  <c r="BD17"/>
  <c r="AX17"/>
  <c r="AC17"/>
  <c r="O17"/>
  <c r="U17"/>
  <c r="V17"/>
  <c r="AB17"/>
  <c r="AI17"/>
  <c r="H17"/>
  <c r="BO16"/>
  <c r="N17"/>
  <c r="BR16" s="1"/>
  <c r="BD13"/>
  <c r="AQ13"/>
  <c r="AW13"/>
  <c r="AX13"/>
  <c r="BE13"/>
  <c r="BK13"/>
  <c r="AP13"/>
  <c r="AJ13"/>
  <c r="U13"/>
  <c r="O13"/>
  <c r="N13"/>
  <c r="BR12" s="1"/>
  <c r="H13"/>
  <c r="BO12"/>
  <c r="BU12" s="1"/>
  <c r="BK9"/>
  <c r="BE9"/>
  <c r="BD9"/>
  <c r="AX9"/>
  <c r="AQ9"/>
  <c r="AP9"/>
  <c r="AJ9"/>
  <c r="AW9"/>
  <c r="AI9"/>
  <c r="AC9"/>
  <c r="AB9"/>
  <c r="V9"/>
  <c r="BO8" s="1"/>
  <c r="BU8" s="1"/>
  <c r="CI8" i="2"/>
  <c r="BX12" i="1"/>
  <c r="BX8"/>
  <c r="BR8"/>
  <c r="CL20" i="2" l="1"/>
  <c r="CL8"/>
  <c r="CL16"/>
  <c r="CL24"/>
  <c r="BU16" i="1"/>
  <c r="CI16" i="2"/>
  <c r="CI20"/>
</calcChain>
</file>

<file path=xl/sharedStrings.xml><?xml version="1.0" encoding="utf-8"?>
<sst xmlns="http://schemas.openxmlformats.org/spreadsheetml/2006/main" count="562" uniqueCount="98">
  <si>
    <t>第</t>
    <rPh sb="0" eb="1">
      <t>ダイ</t>
    </rPh>
    <phoneticPr fontId="1"/>
  </si>
  <si>
    <t>　　節終了時　　月　　　日現在</t>
    <rPh sb="2" eb="3">
      <t>セツ</t>
    </rPh>
    <rPh sb="3" eb="5">
      <t>シュウリョウ</t>
    </rPh>
    <rPh sb="5" eb="6">
      <t>ジ</t>
    </rPh>
    <rPh sb="8" eb="9">
      <t>ガツ</t>
    </rPh>
    <rPh sb="12" eb="13">
      <t>ニチ</t>
    </rPh>
    <rPh sb="13" eb="15">
      <t>ゲンザイ</t>
    </rPh>
    <phoneticPr fontId="2"/>
  </si>
  <si>
    <t>２００９年度　カブス北空知リーグＵ－１４　１部　結果表</t>
    <rPh sb="4" eb="6">
      <t>ネンド</t>
    </rPh>
    <rPh sb="10" eb="11">
      <t>キタ</t>
    </rPh>
    <rPh sb="11" eb="13">
      <t>ソラチ</t>
    </rPh>
    <rPh sb="22" eb="23">
      <t>ブ</t>
    </rPh>
    <rPh sb="24" eb="27">
      <t>ケッカヒョウ</t>
    </rPh>
    <phoneticPr fontId="2"/>
  </si>
  <si>
    <t>開催Ｇ</t>
    <rPh sb="0" eb="2">
      <t>カイサイ</t>
    </rPh>
    <phoneticPr fontId="2"/>
  </si>
  <si>
    <t>江陵：</t>
    <rPh sb="0" eb="2">
      <t>コウリョウ</t>
    </rPh>
    <phoneticPr fontId="2"/>
  </si>
  <si>
    <t>明苑：</t>
    <rPh sb="0" eb="2">
      <t>メイエン</t>
    </rPh>
    <phoneticPr fontId="2"/>
  </si>
  <si>
    <t>奈井江：</t>
    <rPh sb="0" eb="3">
      <t>ナイエ</t>
    </rPh>
    <phoneticPr fontId="2"/>
  </si>
  <si>
    <t>浦臼：</t>
    <rPh sb="0" eb="2">
      <t>ウラウス</t>
    </rPh>
    <phoneticPr fontId="2"/>
  </si>
  <si>
    <t>芦別：</t>
    <rPh sb="0" eb="2">
      <t>アシベツ</t>
    </rPh>
    <phoneticPr fontId="2"/>
  </si>
  <si>
    <t>芦別総合：</t>
    <rPh sb="0" eb="2">
      <t>アシベツ</t>
    </rPh>
    <rPh sb="2" eb="4">
      <t>ソウゴウ</t>
    </rPh>
    <phoneticPr fontId="2"/>
  </si>
  <si>
    <t>合計１２試合</t>
    <rPh sb="0" eb="2">
      <t>ゴウケイ</t>
    </rPh>
    <rPh sb="4" eb="6">
      <t>シアイ</t>
    </rPh>
    <phoneticPr fontId="2"/>
  </si>
  <si>
    <t>江  陵  中</t>
    <rPh sb="0" eb="1">
      <t>コウ</t>
    </rPh>
    <rPh sb="3" eb="4">
      <t>リョウ</t>
    </rPh>
    <rPh sb="6" eb="7">
      <t>チュウ</t>
    </rPh>
    <phoneticPr fontId="1"/>
  </si>
  <si>
    <t>深  川  中</t>
    <rPh sb="0" eb="1">
      <t>フカ</t>
    </rPh>
    <rPh sb="3" eb="4">
      <t>カワ</t>
    </rPh>
    <rPh sb="6" eb="7">
      <t>チュウ</t>
    </rPh>
    <phoneticPr fontId="1"/>
  </si>
  <si>
    <t>奈 井 江 中</t>
    <rPh sb="0" eb="1">
      <t>ナ</t>
    </rPh>
    <rPh sb="2" eb="3">
      <t>イ</t>
    </rPh>
    <rPh sb="4" eb="5">
      <t>コウ</t>
    </rPh>
    <rPh sb="6" eb="7">
      <t>チュウ</t>
    </rPh>
    <phoneticPr fontId="1"/>
  </si>
  <si>
    <t>新十津川中</t>
    <rPh sb="0" eb="4">
      <t>シントツカワ</t>
    </rPh>
    <rPh sb="4" eb="5">
      <t>チュウ</t>
    </rPh>
    <phoneticPr fontId="1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</si>
  <si>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</si>
  <si>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</si>
  <si>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</si>
  <si>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差</t>
    <rPh sb="0" eb="1">
      <t>サ</t>
    </rPh>
    <phoneticPr fontId="2"/>
  </si>
  <si>
    <t>順位</t>
    <rPh sb="0" eb="2">
      <t>ジュンイ</t>
    </rPh>
    <phoneticPr fontId="2"/>
  </si>
  <si>
    <t>1st leg</t>
    <phoneticPr fontId="1"/>
  </si>
  <si>
    <t>2nd leg</t>
    <phoneticPr fontId="1"/>
  </si>
  <si>
    <t>(</t>
    <phoneticPr fontId="2"/>
  </si>
  <si>
    <t>-</t>
    <phoneticPr fontId="2"/>
  </si>
  <si>
    <t>)</t>
    <phoneticPr fontId="2"/>
  </si>
  <si>
    <t>試合日程</t>
    <rPh sb="0" eb="2">
      <t>シアイ</t>
    </rPh>
    <rPh sb="2" eb="4">
      <t>ニッテイ</t>
    </rPh>
    <phoneticPr fontId="1"/>
  </si>
  <si>
    <t>※カード、場所は変更の場合あり</t>
    <rPh sb="5" eb="7">
      <t>バショ</t>
    </rPh>
    <rPh sb="8" eb="10">
      <t>ヘンコウ</t>
    </rPh>
    <rPh sb="11" eb="13">
      <t>バアイ</t>
    </rPh>
    <phoneticPr fontId="1"/>
  </si>
  <si>
    <t>月　　日</t>
    <rPh sb="0" eb="1">
      <t>ゲツ</t>
    </rPh>
    <rPh sb="3" eb="4">
      <t>ニチ</t>
    </rPh>
    <phoneticPr fontId="1"/>
  </si>
  <si>
    <t>会場</t>
    <rPh sb="0" eb="2">
      <t>カイジョウ</t>
    </rPh>
    <phoneticPr fontId="1"/>
  </si>
  <si>
    <t>対戦カード</t>
    <rPh sb="0" eb="2">
      <t>タイセン</t>
    </rPh>
    <phoneticPr fontId="1"/>
  </si>
  <si>
    <t>　８月２２日(土)</t>
    <rPh sb="2" eb="3">
      <t>ガツ</t>
    </rPh>
    <rPh sb="5" eb="6">
      <t>ニチ</t>
    </rPh>
    <rPh sb="7" eb="8">
      <t>ド</t>
    </rPh>
    <phoneticPr fontId="1"/>
  </si>
  <si>
    <t>江陵中Ｇ</t>
    <rPh sb="0" eb="2">
      <t>コウリョウ</t>
    </rPh>
    <rPh sb="2" eb="3">
      <t>チュウ</t>
    </rPh>
    <phoneticPr fontId="1"/>
  </si>
  <si>
    <t>新十津川</t>
    <rPh sb="0" eb="4">
      <t>シントツカワ</t>
    </rPh>
    <phoneticPr fontId="1"/>
  </si>
  <si>
    <t>ｖｓ</t>
    <phoneticPr fontId="1"/>
  </si>
  <si>
    <t>江陵</t>
    <rPh sb="0" eb="2">
      <t>コウリョウ</t>
    </rPh>
    <phoneticPr fontId="1"/>
  </si>
  <si>
    <t>順位</t>
    <rPh sb="0" eb="2">
      <t>ジュンイ</t>
    </rPh>
    <phoneticPr fontId="1"/>
  </si>
  <si>
    <t>チーム名</t>
    <rPh sb="3" eb="4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</si>
  <si>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</si>
  <si>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</si>
  <si>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</si>
  <si>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</si>
  <si>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</si>
  <si>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深川</t>
    <rPh sb="0" eb="2">
      <t>フカガワ</t>
    </rPh>
    <phoneticPr fontId="1"/>
  </si>
  <si>
    <t>　８月２９日(土)</t>
    <rPh sb="2" eb="3">
      <t>ガツ</t>
    </rPh>
    <rPh sb="5" eb="6">
      <t>ニチ</t>
    </rPh>
    <rPh sb="7" eb="8">
      <t>ド</t>
    </rPh>
    <phoneticPr fontId="1"/>
  </si>
  <si>
    <t>奈井江中Ｇ</t>
    <rPh sb="0" eb="3">
      <t>ナイエ</t>
    </rPh>
    <rPh sb="3" eb="4">
      <t>チュウ</t>
    </rPh>
    <phoneticPr fontId="1"/>
  </si>
  <si>
    <t>奈井江</t>
    <rPh sb="0" eb="3">
      <t>ナイエ</t>
    </rPh>
    <phoneticPr fontId="1"/>
  </si>
  <si>
    <t>１０月１０日(土)</t>
    <rPh sb="2" eb="3">
      <t>ガツ</t>
    </rPh>
    <rPh sb="5" eb="6">
      <t>ニチ</t>
    </rPh>
    <rPh sb="7" eb="8">
      <t>ド</t>
    </rPh>
    <phoneticPr fontId="1"/>
  </si>
  <si>
    <t>１０月１７日(土)</t>
    <rPh sb="2" eb="3">
      <t>ガツ</t>
    </rPh>
    <rPh sb="5" eb="6">
      <t>ニチ</t>
    </rPh>
    <rPh sb="7" eb="8">
      <t>ド</t>
    </rPh>
    <phoneticPr fontId="1"/>
  </si>
  <si>
    <t>備　　考</t>
    <rPh sb="0" eb="1">
      <t>ソナエ</t>
    </rPh>
    <rPh sb="3" eb="4">
      <t>コウ</t>
    </rPh>
    <phoneticPr fontId="1"/>
  </si>
  <si>
    <t>中止</t>
    <rPh sb="0" eb="2">
      <t>チュウシ</t>
    </rPh>
    <phoneticPr fontId="1"/>
  </si>
  <si>
    <t>10/17実施</t>
    <rPh sb="5" eb="7">
      <t>ジッシ</t>
    </rPh>
    <phoneticPr fontId="1"/>
  </si>
  <si>
    <r>
      <rPr>
        <strike/>
        <sz val="12"/>
        <rFont val="Osaka"/>
        <family val="3"/>
        <charset val="128"/>
      </rPr>
      <t>深川陸上</t>
    </r>
    <r>
      <rPr>
        <sz val="12"/>
        <rFont val="Osaka"/>
        <family val="3"/>
        <charset val="128"/>
      </rPr>
      <t>　　　　　　　　　滝川河川敷</t>
    </r>
    <rPh sb="0" eb="2">
      <t>フカガワ</t>
    </rPh>
    <rPh sb="2" eb="4">
      <t>リクジョウ</t>
    </rPh>
    <rPh sb="13" eb="15">
      <t>タキカワ</t>
    </rPh>
    <rPh sb="15" eb="18">
      <t>カセンジキ</t>
    </rPh>
    <phoneticPr fontId="1"/>
  </si>
  <si>
    <t>○</t>
    <phoneticPr fontId="1"/>
  </si>
  <si>
    <t>×</t>
    <phoneticPr fontId="1"/>
  </si>
  <si>
    <t>△</t>
    <phoneticPr fontId="1"/>
  </si>
  <si>
    <t>カブス北空知Ｕ－１４リーグ</t>
    <rPh sb="3" eb="4">
      <t>キタ</t>
    </rPh>
    <rPh sb="4" eb="6">
      <t>ソラチ</t>
    </rPh>
    <phoneticPr fontId="1"/>
  </si>
  <si>
    <t>← 消さない！</t>
    <rPh sb="2" eb="3">
      <t>ケ</t>
    </rPh>
    <phoneticPr fontId="1"/>
  </si>
  <si>
    <t>第　　　節終了時点</t>
    <rPh sb="0" eb="1">
      <t>ダイ</t>
    </rPh>
    <rPh sb="4" eb="5">
      <t>セツ</t>
    </rPh>
    <rPh sb="5" eb="7">
      <t>シュウリョウ</t>
    </rPh>
    <rPh sb="7" eb="9">
      <t>ジテン</t>
    </rPh>
    <phoneticPr fontId="1"/>
  </si>
  <si>
    <t>石　山  中</t>
    <rPh sb="0" eb="1">
      <t>イシ</t>
    </rPh>
    <rPh sb="2" eb="3">
      <t>ヤマ</t>
    </rPh>
    <rPh sb="5" eb="6">
      <t>チュウ</t>
    </rPh>
    <phoneticPr fontId="1"/>
  </si>
  <si>
    <t>浦　臼  中</t>
    <rPh sb="0" eb="1">
      <t>ウラ</t>
    </rPh>
    <rPh sb="2" eb="3">
      <t>ウス</t>
    </rPh>
    <rPh sb="5" eb="6">
      <t>チュウ</t>
    </rPh>
    <phoneticPr fontId="1"/>
  </si>
  <si>
    <t>啓成中・芦別中Ｂ</t>
    <rPh sb="0" eb="2">
      <t>ケイセイ</t>
    </rPh>
    <rPh sb="2" eb="3">
      <t>チュウ</t>
    </rPh>
    <rPh sb="4" eb="6">
      <t>アシベツ</t>
    </rPh>
    <rPh sb="6" eb="7">
      <t>チュウ</t>
    </rPh>
    <phoneticPr fontId="1"/>
  </si>
  <si>
    <t>明苑中Ｂ</t>
    <rPh sb="0" eb="2">
      <t>メイエン</t>
    </rPh>
    <rPh sb="2" eb="3">
      <t>チュウ</t>
    </rPh>
    <phoneticPr fontId="1"/>
  </si>
  <si>
    <t>深川中Ｂ</t>
    <rPh sb="0" eb="2">
      <t>フカガワ</t>
    </rPh>
    <rPh sb="2" eb="3">
      <t>チュウ</t>
    </rPh>
    <phoneticPr fontId="1"/>
  </si>
  <si>
    <t>石　山　中</t>
    <rPh sb="0" eb="1">
      <t>イシ</t>
    </rPh>
    <rPh sb="2" eb="3">
      <t>ヤマ</t>
    </rPh>
    <rPh sb="4" eb="5">
      <t>チュウ</t>
    </rPh>
    <phoneticPr fontId="1"/>
  </si>
  <si>
    <t>浦　臼　中</t>
    <rPh sb="0" eb="1">
      <t>ウラ</t>
    </rPh>
    <rPh sb="2" eb="3">
      <t>ウス</t>
    </rPh>
    <rPh sb="4" eb="5">
      <t>チュウ</t>
    </rPh>
    <phoneticPr fontId="1"/>
  </si>
  <si>
    <t>合計２０試合</t>
    <rPh sb="0" eb="2">
      <t>ゴウケイ</t>
    </rPh>
    <rPh sb="4" eb="6">
      <t>シアイ</t>
    </rPh>
    <phoneticPr fontId="2"/>
  </si>
  <si>
    <t>２００９年度　カブス北空知リーグＵ－１４　２部　結果表</t>
    <rPh sb="4" eb="6">
      <t>ネンド</t>
    </rPh>
    <rPh sb="10" eb="11">
      <t>キタ</t>
    </rPh>
    <rPh sb="11" eb="13">
      <t>ソラチ</t>
    </rPh>
    <rPh sb="22" eb="23">
      <t>ブ</t>
    </rPh>
    <rPh sb="24" eb="27">
      <t>ケッカヒョウ</t>
    </rPh>
    <phoneticPr fontId="2"/>
  </si>
  <si>
    <t>石山中Ｇ</t>
    <rPh sb="0" eb="2">
      <t>イシヤマ</t>
    </rPh>
    <rPh sb="2" eb="3">
      <t>チュウ</t>
    </rPh>
    <phoneticPr fontId="1"/>
  </si>
  <si>
    <t>石山</t>
    <rPh sb="0" eb="2">
      <t>イシヤマ</t>
    </rPh>
    <phoneticPr fontId="1"/>
  </si>
  <si>
    <t>深川Ｂ</t>
    <rPh sb="0" eb="2">
      <t>フカガワ</t>
    </rPh>
    <phoneticPr fontId="1"/>
  </si>
  <si>
    <t>啓成・芦別Ｂ</t>
    <rPh sb="0" eb="2">
      <t>ケイセイ</t>
    </rPh>
    <rPh sb="3" eb="4">
      <t>アシ</t>
    </rPh>
    <rPh sb="4" eb="5">
      <t>ベツ</t>
    </rPh>
    <phoneticPr fontId="1"/>
  </si>
  <si>
    <t>浦臼</t>
    <rPh sb="0" eb="2">
      <t>ウラウス</t>
    </rPh>
    <phoneticPr fontId="1"/>
  </si>
  <si>
    <t>明苑Ｂ</t>
    <rPh sb="0" eb="2">
      <t>メイエン</t>
    </rPh>
    <phoneticPr fontId="1"/>
  </si>
  <si>
    <t>１０月　３日(土)</t>
    <rPh sb="2" eb="3">
      <t>ガツ</t>
    </rPh>
    <rPh sb="5" eb="6">
      <t>ニチ</t>
    </rPh>
    <rPh sb="7" eb="8">
      <t>ド</t>
    </rPh>
    <phoneticPr fontId="1"/>
  </si>
  <si>
    <t>浦臼中Ｇ</t>
    <rPh sb="0" eb="2">
      <t>ウラウス</t>
    </rPh>
    <rPh sb="2" eb="3">
      <t>チュウ</t>
    </rPh>
    <phoneticPr fontId="1"/>
  </si>
  <si>
    <t>１０月　４日(日）</t>
    <rPh sb="2" eb="3">
      <t>ガツ</t>
    </rPh>
    <rPh sb="5" eb="6">
      <t>ニチ</t>
    </rPh>
    <rPh sb="7" eb="8">
      <t>ニチ</t>
    </rPh>
    <phoneticPr fontId="1"/>
  </si>
  <si>
    <t>①</t>
    <phoneticPr fontId="1"/>
  </si>
  <si>
    <t>①</t>
    <phoneticPr fontId="1"/>
  </si>
  <si>
    <t>②</t>
    <phoneticPr fontId="1"/>
  </si>
  <si>
    <t>②</t>
    <phoneticPr fontId="1"/>
  </si>
  <si>
    <t>啓成・芦別Ｂ</t>
    <rPh sb="0" eb="2">
      <t>ケイセイ</t>
    </rPh>
    <rPh sb="3" eb="5">
      <t>アシベツ</t>
    </rPh>
    <phoneticPr fontId="1"/>
  </si>
  <si>
    <t>中止（インフルエンザ）</t>
    <rPh sb="0" eb="2">
      <t>チュウシ</t>
    </rPh>
    <phoneticPr fontId="1"/>
  </si>
  <si>
    <t xml:space="preserve"> ９月　６日(日)</t>
    <rPh sb="2" eb="3">
      <t>ガツ</t>
    </rPh>
    <rPh sb="5" eb="6">
      <t>ニチ</t>
    </rPh>
    <rPh sb="7" eb="8">
      <t>ニチ</t>
    </rPh>
    <phoneticPr fontId="1"/>
  </si>
  <si>
    <t xml:space="preserve"> ８月３０日(日)</t>
    <rPh sb="2" eb="3">
      <t>ガツ</t>
    </rPh>
    <rPh sb="5" eb="6">
      <t>ニチ</t>
    </rPh>
    <rPh sb="7" eb="8">
      <t>ニチ</t>
    </rPh>
    <phoneticPr fontId="1"/>
  </si>
  <si>
    <t>①</t>
    <phoneticPr fontId="1"/>
  </si>
  <si>
    <t>②</t>
    <phoneticPr fontId="1"/>
  </si>
  <si>
    <r>
      <t>未定</t>
    </r>
    <r>
      <rPr>
        <sz val="12"/>
        <rFont val="Osaka"/>
        <family val="3"/>
        <charset val="128"/>
      </rPr>
      <t>　　　　　　滝川河川敷</t>
    </r>
    <rPh sb="0" eb="2">
      <t>ミテイ</t>
    </rPh>
    <rPh sb="8" eb="10">
      <t>タキカワ</t>
    </rPh>
    <rPh sb="10" eb="13">
      <t>カセンジキ</t>
    </rPh>
    <phoneticPr fontId="1"/>
  </si>
  <si>
    <t>○</t>
  </si>
  <si>
    <t>×</t>
  </si>
  <si>
    <t>未実施</t>
    <rPh sb="0" eb="3">
      <t>ミジッシ</t>
    </rPh>
    <phoneticPr fontId="1"/>
  </si>
  <si>
    <t>砂川市立石山中学校</t>
    <rPh sb="0" eb="4">
      <t>スナガワシリツ</t>
    </rPh>
    <rPh sb="4" eb="6">
      <t>イシヤマ</t>
    </rPh>
    <rPh sb="6" eb="9">
      <t>チュウガッコウ</t>
    </rPh>
    <phoneticPr fontId="1"/>
  </si>
  <si>
    <t>／</t>
    <phoneticPr fontId="1"/>
  </si>
  <si>
    <t>啓成・芦別Ｂ</t>
    <rPh sb="0" eb="2">
      <t>ケイセイ</t>
    </rPh>
    <rPh sb="3" eb="5">
      <t>アシベツ</t>
    </rPh>
    <phoneticPr fontId="1"/>
  </si>
  <si>
    <t>浦臼中学校</t>
    <rPh sb="0" eb="2">
      <t>ウラウス</t>
    </rPh>
    <rPh sb="2" eb="5">
      <t>チュウガッコウ</t>
    </rPh>
    <phoneticPr fontId="1"/>
  </si>
  <si>
    <t>明苑Ｂ</t>
    <rPh sb="0" eb="2">
      <t>メイエン</t>
    </rPh>
    <phoneticPr fontId="1"/>
  </si>
  <si>
    <t>深川Ｂ</t>
    <rPh sb="0" eb="2">
      <t>フカガワ</t>
    </rPh>
    <phoneticPr fontId="1"/>
  </si>
  <si>
    <t>※インフルエンザの猛威により、全節実施できず。１位石山中学校のみ確定。</t>
    <rPh sb="9" eb="11">
      <t>モウイ</t>
    </rPh>
    <rPh sb="15" eb="16">
      <t>ゼン</t>
    </rPh>
    <rPh sb="16" eb="17">
      <t>セツ</t>
    </rPh>
    <rPh sb="17" eb="19">
      <t>ジッシ</t>
    </rPh>
    <rPh sb="24" eb="25">
      <t>イ</t>
    </rPh>
    <rPh sb="25" eb="27">
      <t>イシヤマ</t>
    </rPh>
    <rPh sb="27" eb="30">
      <t>チュウガッコウ</t>
    </rPh>
    <rPh sb="32" eb="34">
      <t>カクテイ</t>
    </rPh>
    <phoneticPr fontId="1"/>
  </si>
  <si>
    <r>
      <t>第４節終了時　　</t>
    </r>
    <r>
      <rPr>
        <b/>
        <i/>
        <sz val="12"/>
        <color rgb="FFFF0000"/>
        <rFont val="Osaka"/>
        <family val="3"/>
        <charset val="128"/>
      </rPr>
      <t>※全節終了できず、途中打ち切り。</t>
    </r>
    <rPh sb="0" eb="1">
      <t>ダイ</t>
    </rPh>
    <rPh sb="2" eb="3">
      <t>セツ</t>
    </rPh>
    <rPh sb="3" eb="6">
      <t>シュウリョウジ</t>
    </rPh>
    <rPh sb="9" eb="10">
      <t>ゼン</t>
    </rPh>
    <rPh sb="10" eb="11">
      <t>セツ</t>
    </rPh>
    <rPh sb="11" eb="13">
      <t>シュウリョウ</t>
    </rPh>
    <rPh sb="17" eb="19">
      <t>トチュウ</t>
    </rPh>
    <rPh sb="19" eb="20">
      <t>ウ</t>
    </rPh>
    <rPh sb="21" eb="22">
      <t>キ</t>
    </rPh>
    <phoneticPr fontId="1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</si>
</sst>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0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ゴシック"/>
      <family val="3"/>
      <charset val="128"/>
    </font>
    <font>
      <sz val="18"/>
      <name val="HGP創英角ｺﾞｼｯｸUB"/>
      <family val="3"/>
      <charset val="128"/>
    </font>
    <font>
      <sz val="10"/>
      <name val="Osaka"/>
      <family val="3"/>
      <charset val="128"/>
    </font>
    <font>
      <sz val="12"/>
      <name val="HGPｺﾞｼｯｸE"/>
      <family val="3"/>
      <charset val="128"/>
    </font>
    <font>
      <b/>
      <sz val="14"/>
      <name val="ＭＳ ゴシック"/>
      <family val="3"/>
      <charset val="128"/>
    </font>
    <font>
      <b/>
      <sz val="14"/>
      <name val="HG創英角ｺﾞｼｯｸUB"/>
      <family val="3"/>
      <charset val="128"/>
    </font>
    <font>
      <sz val="10"/>
      <name val="ＭＳ ゴシック"/>
      <family val="3"/>
      <charset val="128"/>
    </font>
    <font>
      <sz val="14"/>
      <name val="HGPｺﾞｼｯｸE"/>
      <family val="3"/>
      <charset val="128"/>
    </font>
    <font>
      <b/>
      <i/>
      <sz val="10"/>
      <color indexed="6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2"/>
      <name val="Osaka"/>
      <family val="3"/>
      <charset val="128"/>
    </font>
    <font>
      <strike/>
      <sz val="10"/>
      <name val="ＭＳ ゴシック"/>
      <family val="3"/>
      <charset val="128"/>
    </font>
    <font>
      <i/>
      <sz val="12"/>
      <color indexed="60"/>
      <name val="Osaka"/>
      <family val="3"/>
      <charset val="128"/>
    </font>
    <font>
      <sz val="12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i/>
      <sz val="12"/>
      <name val="Osaka"/>
      <family val="3"/>
      <charset val="128"/>
    </font>
    <font>
      <b/>
      <i/>
      <sz val="12"/>
      <color rgb="FFFF0000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/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shrinkToFit="1"/>
    </xf>
    <xf numFmtId="0" fontId="8" fillId="3" borderId="0" xfId="0" applyFont="1" applyFill="1" applyBorder="1" applyAlignment="1">
      <alignment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31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56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77" fontId="7" fillId="0" borderId="6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right" vertical="center" shrinkToFit="1"/>
    </xf>
    <xf numFmtId="49" fontId="8" fillId="0" borderId="21" xfId="0" applyNumberFormat="1" applyFont="1" applyFill="1" applyBorder="1" applyAlignment="1">
      <alignment horizontal="right" vertical="center" shrinkToFit="1"/>
    </xf>
    <xf numFmtId="49" fontId="9" fillId="0" borderId="14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9" fillId="0" borderId="21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9" fillId="0" borderId="20" xfId="0" applyNumberFormat="1" applyFont="1" applyBorder="1" applyAlignment="1">
      <alignment vertical="center" wrapText="1"/>
    </xf>
    <xf numFmtId="49" fontId="9" fillId="0" borderId="17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49" fontId="9" fillId="0" borderId="19" xfId="0" applyNumberFormat="1" applyFont="1" applyBorder="1" applyAlignment="1">
      <alignment vertical="center" wrapText="1"/>
    </xf>
    <xf numFmtId="56" fontId="8" fillId="0" borderId="14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56" fontId="4" fillId="0" borderId="22" xfId="0" applyNumberFormat="1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shrinkToFit="1"/>
    </xf>
    <xf numFmtId="0" fontId="0" fillId="0" borderId="24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0" fontId="0" fillId="0" borderId="27" xfId="0" applyFont="1" applyBorder="1" applyAlignment="1">
      <alignment shrinkToFit="1"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0" fontId="0" fillId="0" borderId="30" xfId="0" applyFont="1" applyBorder="1" applyAlignment="1">
      <alignment shrinkToFit="1"/>
    </xf>
    <xf numFmtId="0" fontId="8" fillId="0" borderId="0" xfId="0" applyFont="1" applyFill="1" applyBorder="1" applyAlignment="1">
      <alignment horizontal="right" vertical="center" shrinkToFit="1"/>
    </xf>
    <xf numFmtId="49" fontId="9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0" fillId="0" borderId="7" xfId="0" applyBorder="1" applyAlignment="1"/>
    <xf numFmtId="0" fontId="0" fillId="0" borderId="8" xfId="0" applyBorder="1" applyAlignment="1"/>
    <xf numFmtId="0" fontId="8" fillId="0" borderId="6" xfId="0" applyFont="1" applyFill="1" applyBorder="1" applyAlignment="1">
      <alignment vertical="center"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4" fillId="0" borderId="6" xfId="0" applyFont="1" applyFill="1" applyBorder="1" applyAlignment="1">
      <alignment vertical="center" shrinkToFit="1"/>
    </xf>
    <xf numFmtId="0" fontId="13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4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left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6" fillId="4" borderId="15" xfId="0" applyFont="1" applyFill="1" applyBorder="1" applyAlignment="1">
      <alignment horizontal="center" vertical="center" shrinkToFit="1"/>
    </xf>
    <xf numFmtId="0" fontId="16" fillId="4" borderId="16" xfId="0" applyFont="1" applyFill="1" applyBorder="1" applyAlignment="1">
      <alignment horizontal="center" vertical="center" shrinkToFit="1"/>
    </xf>
    <xf numFmtId="0" fontId="16" fillId="4" borderId="21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center" vertical="center" shrinkToFit="1"/>
    </xf>
    <xf numFmtId="0" fontId="16" fillId="4" borderId="20" xfId="0" applyFont="1" applyFill="1" applyBorder="1" applyAlignment="1">
      <alignment horizontal="center" vertical="center" shrinkToFit="1"/>
    </xf>
    <xf numFmtId="0" fontId="16" fillId="4" borderId="17" xfId="0" applyFont="1" applyFill="1" applyBorder="1" applyAlignment="1">
      <alignment horizontal="center" vertical="center" shrinkToFit="1"/>
    </xf>
    <xf numFmtId="0" fontId="16" fillId="4" borderId="18" xfId="0" applyFont="1" applyFill="1" applyBorder="1" applyAlignment="1">
      <alignment horizontal="center" vertical="center" shrinkToFit="1"/>
    </xf>
    <xf numFmtId="0" fontId="16" fillId="4" borderId="19" xfId="0" applyFont="1" applyFill="1" applyBorder="1" applyAlignment="1">
      <alignment horizontal="center" vertical="center" shrinkToFit="1"/>
    </xf>
    <xf numFmtId="0" fontId="8" fillId="3" borderId="21" xfId="0" applyNumberFormat="1" applyFont="1" applyFill="1" applyBorder="1" applyAlignment="1">
      <alignment horizontal="right" vertical="center" shrinkToFit="1"/>
    </xf>
    <xf numFmtId="49" fontId="8" fillId="3" borderId="21" xfId="0" applyNumberFormat="1" applyFont="1" applyFill="1" applyBorder="1" applyAlignment="1">
      <alignment horizontal="right" vertical="center" shrinkToFit="1"/>
    </xf>
    <xf numFmtId="0" fontId="8" fillId="3" borderId="2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right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17" fillId="3" borderId="17" xfId="0" applyFont="1" applyFill="1" applyBorder="1" applyAlignment="1">
      <alignment horizontal="center" vertical="center" shrinkToFit="1"/>
    </xf>
    <xf numFmtId="0" fontId="17" fillId="3" borderId="18" xfId="0" applyFont="1" applyFill="1" applyBorder="1" applyAlignment="1">
      <alignment horizontal="center" vertical="center" shrinkToFit="1"/>
    </xf>
    <xf numFmtId="0" fontId="17" fillId="3" borderId="19" xfId="0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vertical="center" shrinkToFit="1"/>
    </xf>
    <xf numFmtId="49" fontId="9" fillId="0" borderId="15" xfId="0" applyNumberFormat="1" applyFont="1" applyBorder="1" applyAlignment="1">
      <alignment vertical="center" shrinkToFit="1"/>
    </xf>
    <xf numFmtId="49" fontId="9" fillId="0" borderId="16" xfId="0" applyNumberFormat="1" applyFont="1" applyBorder="1" applyAlignment="1">
      <alignment vertical="center" shrinkToFit="1"/>
    </xf>
    <xf numFmtId="49" fontId="9" fillId="0" borderId="21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vertical="center" shrinkToFit="1"/>
    </xf>
    <xf numFmtId="49" fontId="9" fillId="0" borderId="20" xfId="0" applyNumberFormat="1" applyFont="1" applyBorder="1" applyAlignment="1">
      <alignment vertical="center" shrinkToFit="1"/>
    </xf>
    <xf numFmtId="49" fontId="9" fillId="0" borderId="17" xfId="0" applyNumberFormat="1" applyFont="1" applyBorder="1" applyAlignment="1">
      <alignment vertical="center" shrinkToFit="1"/>
    </xf>
    <xf numFmtId="49" fontId="9" fillId="0" borderId="18" xfId="0" applyNumberFormat="1" applyFont="1" applyBorder="1" applyAlignment="1">
      <alignment vertical="center" shrinkToFit="1"/>
    </xf>
    <xf numFmtId="49" fontId="9" fillId="0" borderId="19" xfId="0" applyNumberFormat="1" applyFont="1" applyBorder="1" applyAlignment="1">
      <alignment vertical="center" shrinkToFit="1"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31" xfId="0" applyBorder="1" applyAlignment="1">
      <alignment horizontal="center" vertical="center" shrinkToFit="1"/>
    </xf>
    <xf numFmtId="49" fontId="8" fillId="0" borderId="32" xfId="0" applyNumberFormat="1" applyFont="1" applyFill="1" applyBorder="1" applyAlignment="1">
      <alignment horizontal="center" vertical="center" shrinkToFit="1"/>
    </xf>
    <xf numFmtId="49" fontId="8" fillId="0" borderId="33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6" xfId="0" applyBorder="1" applyAlignment="1"/>
    <xf numFmtId="0" fontId="17" fillId="0" borderId="1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9" fillId="0" borderId="0" xfId="0" applyNumberFormat="1" applyFont="1" applyAlignment="1">
      <alignment vertical="center" shrinkToFit="1"/>
    </xf>
  </cellXfs>
  <cellStyles count="1">
    <cellStyle name="標準" xfId="0" builtinId="0"/>
  </cellStyles>
  <dxfs count="2">
    <dxf>
      <fill>
        <patternFill>
          <bgColor theme="3" tint="0.39994506668294322"/>
        </patternFill>
      </fill>
    </dxf>
    <dxf>
      <font>
        <color auto="1"/>
      </font>
      <fill>
        <patternFill>
          <bgColor theme="3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C42"/>
  <sheetViews>
    <sheetView view="pageBreakPreview" zoomScale="76" zoomScaleSheetLayoutView="76" workbookViewId="0">
      <pane xSplit="7" ySplit="7" topLeftCell="H11" activePane="bottomRight" state="frozen"/>
      <selection pane="topRight" activeCell="H1" sqref="H1"/>
      <selection pane="bottomLeft" activeCell="A8" sqref="A8"/>
      <selection pane="bottomRight" activeCell="V12" sqref="V12:AI15"/>
    </sheetView>
  </sheetViews>
  <sheetFormatPr defaultRowHeight="14.25"/>
  <cols>
    <col min="1" max="63" width="2" customWidth="1"/>
    <col min="64" max="78" width="1.625" customWidth="1"/>
  </cols>
  <sheetData>
    <row r="1" spans="1:80">
      <c r="BF1" s="37" t="s">
        <v>0</v>
      </c>
      <c r="BG1" s="37"/>
      <c r="BH1" s="37"/>
      <c r="BI1" s="37"/>
      <c r="BJ1" s="37"/>
      <c r="BK1" s="37"/>
      <c r="BL1" s="48" t="s">
        <v>1</v>
      </c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</row>
    <row r="2" spans="1:80" ht="14.25" customHeight="1">
      <c r="E2" s="49" t="s">
        <v>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</row>
    <row r="3" spans="1:80" ht="14.25" customHeight="1"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80">
      <c r="D4" s="2"/>
      <c r="E4" s="2"/>
      <c r="F4" s="2"/>
      <c r="G4" s="2"/>
      <c r="H4" s="2" t="s">
        <v>3</v>
      </c>
      <c r="I4" s="2"/>
      <c r="J4" s="2"/>
      <c r="K4" s="2"/>
      <c r="L4" s="2"/>
      <c r="M4" s="2" t="s">
        <v>4</v>
      </c>
      <c r="N4" s="2"/>
      <c r="O4" s="2"/>
      <c r="P4" s="2"/>
      <c r="Q4" s="2"/>
      <c r="R4" s="2"/>
      <c r="S4" s="2"/>
      <c r="T4" s="2" t="s">
        <v>5</v>
      </c>
      <c r="U4" s="2"/>
      <c r="V4" s="2"/>
      <c r="W4" s="2"/>
      <c r="X4" s="2"/>
      <c r="Y4" s="2"/>
      <c r="Z4" s="2"/>
      <c r="AA4" s="2" t="s">
        <v>6</v>
      </c>
      <c r="AB4" s="2"/>
      <c r="AC4" s="2"/>
      <c r="AD4" s="2"/>
      <c r="AE4" s="2"/>
      <c r="AF4" s="2"/>
      <c r="AG4" s="2"/>
      <c r="AH4" s="2" t="s">
        <v>7</v>
      </c>
      <c r="AI4" s="2"/>
      <c r="AJ4" s="2"/>
      <c r="AK4" s="2"/>
      <c r="AL4" s="2"/>
      <c r="AM4" s="2"/>
      <c r="AN4" s="1"/>
      <c r="AO4" s="2" t="s">
        <v>8</v>
      </c>
      <c r="AP4" s="2"/>
      <c r="AQ4" s="2"/>
      <c r="AR4" s="2"/>
      <c r="AS4" s="2"/>
      <c r="AT4" s="2"/>
      <c r="AU4" s="2"/>
      <c r="AV4" s="2" t="s">
        <v>9</v>
      </c>
      <c r="AW4" s="2"/>
      <c r="AX4" s="2"/>
      <c r="BE4" s="2"/>
      <c r="BO4" t="s">
        <v>10</v>
      </c>
    </row>
    <row r="5" spans="1:80" ht="18" customHeight="1">
      <c r="A5" s="34"/>
      <c r="B5" s="34"/>
      <c r="C5" s="34"/>
      <c r="D5" s="34"/>
      <c r="E5" s="34"/>
      <c r="F5" s="34"/>
      <c r="G5" s="34"/>
      <c r="H5" s="41" t="s">
        <v>11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 t="s">
        <v>12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 t="s">
        <v>13</v>
      </c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 t="s">
        <v>14</v>
      </c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57" t="s">
        <v>55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9"/>
    </row>
    <row r="6" spans="1:80" ht="18" customHeight="1">
      <c r="A6" s="34"/>
      <c r="B6" s="34"/>
      <c r="C6" s="34"/>
      <c r="D6" s="34"/>
      <c r="E6" s="34"/>
      <c r="F6" s="34"/>
      <c r="G6" s="34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51" t="s">
        <v>15</v>
      </c>
      <c r="BM6" s="52"/>
      <c r="BN6" s="53"/>
      <c r="BO6" s="51" t="s">
        <v>16</v>
      </c>
      <c r="BP6" s="52"/>
      <c r="BQ6" s="53"/>
      <c r="BR6" s="51" t="s">
        <v>17</v>
      </c>
      <c r="BS6" s="52"/>
      <c r="BT6" s="53"/>
      <c r="BU6" s="51" t="s">
        <v>18</v>
      </c>
      <c r="BV6" s="52"/>
      <c r="BW6" s="53"/>
      <c r="BX6" s="51" t="s">
        <v>19</v>
      </c>
      <c r="BY6" s="52"/>
      <c r="BZ6" s="53"/>
    </row>
    <row r="7" spans="1:80" ht="18" customHeight="1">
      <c r="A7" s="34"/>
      <c r="B7" s="34"/>
      <c r="C7" s="34"/>
      <c r="D7" s="34"/>
      <c r="E7" s="34"/>
      <c r="F7" s="34"/>
      <c r="G7" s="34"/>
      <c r="H7" s="50" t="s">
        <v>20</v>
      </c>
      <c r="I7" s="50"/>
      <c r="J7" s="50"/>
      <c r="K7" s="50"/>
      <c r="L7" s="50"/>
      <c r="M7" s="50"/>
      <c r="N7" s="50"/>
      <c r="O7" s="33" t="s">
        <v>21</v>
      </c>
      <c r="P7" s="33"/>
      <c r="Q7" s="33"/>
      <c r="R7" s="33"/>
      <c r="S7" s="33"/>
      <c r="T7" s="33"/>
      <c r="U7" s="33"/>
      <c r="V7" s="50" t="s">
        <v>20</v>
      </c>
      <c r="W7" s="50"/>
      <c r="X7" s="50"/>
      <c r="Y7" s="50"/>
      <c r="Z7" s="50"/>
      <c r="AA7" s="50"/>
      <c r="AB7" s="50"/>
      <c r="AC7" s="33" t="s">
        <v>21</v>
      </c>
      <c r="AD7" s="33"/>
      <c r="AE7" s="33"/>
      <c r="AF7" s="33"/>
      <c r="AG7" s="33"/>
      <c r="AH7" s="33"/>
      <c r="AI7" s="33"/>
      <c r="AJ7" s="50" t="s">
        <v>20</v>
      </c>
      <c r="AK7" s="50"/>
      <c r="AL7" s="50"/>
      <c r="AM7" s="50"/>
      <c r="AN7" s="50"/>
      <c r="AO7" s="50"/>
      <c r="AP7" s="50"/>
      <c r="AQ7" s="33" t="s">
        <v>21</v>
      </c>
      <c r="AR7" s="33"/>
      <c r="AS7" s="33"/>
      <c r="AT7" s="33"/>
      <c r="AU7" s="33"/>
      <c r="AV7" s="33"/>
      <c r="AW7" s="33"/>
      <c r="AX7" s="50" t="s">
        <v>20</v>
      </c>
      <c r="AY7" s="50"/>
      <c r="AZ7" s="50"/>
      <c r="BA7" s="50"/>
      <c r="BB7" s="50"/>
      <c r="BC7" s="50"/>
      <c r="BD7" s="50"/>
      <c r="BE7" s="33" t="s">
        <v>21</v>
      </c>
      <c r="BF7" s="33"/>
      <c r="BG7" s="33"/>
      <c r="BH7" s="33"/>
      <c r="BI7" s="33"/>
      <c r="BJ7" s="33"/>
      <c r="BK7" s="33"/>
      <c r="BL7" s="54"/>
      <c r="BM7" s="55"/>
      <c r="BN7" s="56"/>
      <c r="BO7" s="54"/>
      <c r="BP7" s="55"/>
      <c r="BQ7" s="56"/>
      <c r="BR7" s="54"/>
      <c r="BS7" s="55"/>
      <c r="BT7" s="56"/>
      <c r="BU7" s="54"/>
      <c r="BV7" s="55"/>
      <c r="BW7" s="56"/>
      <c r="BX7" s="54"/>
      <c r="BY7" s="55"/>
      <c r="BZ7" s="56"/>
    </row>
    <row r="8" spans="1:80" ht="18" customHeight="1">
      <c r="A8" s="67" t="s">
        <v>11</v>
      </c>
      <c r="B8" s="68"/>
      <c r="C8" s="68"/>
      <c r="D8" s="68"/>
      <c r="E8" s="68"/>
      <c r="F8" s="68"/>
      <c r="G8" s="69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42">
        <v>38585</v>
      </c>
      <c r="W8" s="43"/>
      <c r="X8" s="43"/>
      <c r="Y8" s="43"/>
      <c r="Z8" s="43"/>
      <c r="AA8" s="43"/>
      <c r="AB8" s="44"/>
      <c r="AC8" s="42">
        <v>38642</v>
      </c>
      <c r="AD8" s="43"/>
      <c r="AE8" s="43"/>
      <c r="AF8" s="43"/>
      <c r="AG8" s="43"/>
      <c r="AH8" s="43"/>
      <c r="AI8" s="44"/>
      <c r="AJ8" s="42">
        <v>38592</v>
      </c>
      <c r="AK8" s="43"/>
      <c r="AL8" s="43"/>
      <c r="AM8" s="43"/>
      <c r="AN8" s="43"/>
      <c r="AO8" s="43"/>
      <c r="AP8" s="44"/>
      <c r="AQ8" s="42">
        <v>38634</v>
      </c>
      <c r="AR8" s="43"/>
      <c r="AS8" s="43"/>
      <c r="AT8" s="43"/>
      <c r="AU8" s="43"/>
      <c r="AV8" s="43"/>
      <c r="AW8" s="44"/>
      <c r="AX8" s="42">
        <v>38646</v>
      </c>
      <c r="AY8" s="43"/>
      <c r="AZ8" s="43"/>
      <c r="BA8" s="43"/>
      <c r="BB8" s="43"/>
      <c r="BC8" s="43"/>
      <c r="BD8" s="44"/>
      <c r="BE8" s="42">
        <v>38642</v>
      </c>
      <c r="BF8" s="43"/>
      <c r="BG8" s="43"/>
      <c r="BH8" s="43"/>
      <c r="BI8" s="43"/>
      <c r="BJ8" s="43"/>
      <c r="BK8" s="44"/>
      <c r="BL8" s="60">
        <f>COUNTIF($H11:$BK11,"○")*3+COUNTIF($H11:$BK11,"△")*1</f>
        <v>0</v>
      </c>
      <c r="BM8" s="60"/>
      <c r="BN8" s="60"/>
      <c r="BO8" s="60" t="e">
        <f>$H9+$O9+$V9+$AC9+$AJ9+$AQ9+$AX9+$BE9</f>
        <v>#VALUE!</v>
      </c>
      <c r="BP8" s="60"/>
      <c r="BQ8" s="60"/>
      <c r="BR8" s="60" t="e">
        <f>$N9+$U9+$AB9+$AI9+$AP9+$AW9+$BD9+$BK9</f>
        <v>#VALUE!</v>
      </c>
      <c r="BS8" s="60"/>
      <c r="BT8" s="60"/>
      <c r="BU8" s="60" t="e">
        <f>$BO8-$BR8</f>
        <v>#VALUE!</v>
      </c>
      <c r="BV8" s="60"/>
      <c r="BW8" s="60"/>
      <c r="BX8" s="64">
        <f>RANK(BL8,$BL$8:$BN$23)</f>
        <v>1</v>
      </c>
      <c r="BY8" s="64"/>
      <c r="BZ8" s="64"/>
    </row>
    <row r="9" spans="1:80" ht="18" customHeight="1">
      <c r="A9" s="70"/>
      <c r="B9" s="71"/>
      <c r="C9" s="71"/>
      <c r="D9" s="71"/>
      <c r="E9" s="71"/>
      <c r="F9" s="71"/>
      <c r="G9" s="72"/>
      <c r="H9" s="82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4"/>
      <c r="V9" s="65" t="str">
        <f>IF(ISBLANK(X9:X10),"",SUM(X9:X10))</f>
        <v/>
      </c>
      <c r="W9" s="88" t="s">
        <v>22</v>
      </c>
      <c r="X9" s="3"/>
      <c r="Y9" s="4" t="s">
        <v>23</v>
      </c>
      <c r="Z9" s="3"/>
      <c r="AA9" s="38" t="s">
        <v>24</v>
      </c>
      <c r="AB9" s="39" t="str">
        <f>IF(ISBLANK(Z9:Z10),"",SUM(Z9:Z10))</f>
        <v/>
      </c>
      <c r="AC9" s="65" t="str">
        <f>IF(ISBLANK(AE9:AE10),"",SUM(AE9:AE10))</f>
        <v/>
      </c>
      <c r="AD9" s="88" t="s">
        <v>22</v>
      </c>
      <c r="AE9" s="3"/>
      <c r="AF9" s="4" t="s">
        <v>23</v>
      </c>
      <c r="AG9" s="3"/>
      <c r="AH9" s="38" t="s">
        <v>24</v>
      </c>
      <c r="AI9" s="39" t="str">
        <f>IF(ISBLANK(AG9:AG10),"",SUM(AG9:AG10))</f>
        <v/>
      </c>
      <c r="AJ9" s="65" t="str">
        <f>IF(ISBLANK(AL9:AL10),"",SUM(AL9:AL10))</f>
        <v/>
      </c>
      <c r="AK9" s="88" t="s">
        <v>22</v>
      </c>
      <c r="AL9" s="3"/>
      <c r="AM9" s="4" t="s">
        <v>23</v>
      </c>
      <c r="AN9" s="3"/>
      <c r="AO9" s="38" t="s">
        <v>24</v>
      </c>
      <c r="AP9" s="39" t="str">
        <f>IF(ISBLANK(AN9:AN10),"",SUM(AN9:AN10))</f>
        <v/>
      </c>
      <c r="AQ9" s="65" t="str">
        <f>IF(ISBLANK(AS9:AS10),"",SUM(AS9:AS10))</f>
        <v/>
      </c>
      <c r="AR9" s="88" t="s">
        <v>22</v>
      </c>
      <c r="AS9" s="3"/>
      <c r="AT9" s="4" t="s">
        <v>23</v>
      </c>
      <c r="AU9" s="3"/>
      <c r="AV9" s="38" t="s">
        <v>24</v>
      </c>
      <c r="AW9" s="39" t="str">
        <f>IF(ISBLANK(AU9:AU10),"",SUM(AU9:AU10))</f>
        <v/>
      </c>
      <c r="AX9" s="65" t="str">
        <f>IF(ISBLANK(AZ9:AZ10),"",SUM(AZ9:AZ10))</f>
        <v/>
      </c>
      <c r="AY9" s="88" t="s">
        <v>22</v>
      </c>
      <c r="AZ9" s="3"/>
      <c r="BA9" s="4" t="s">
        <v>23</v>
      </c>
      <c r="BB9" s="3"/>
      <c r="BC9" s="38" t="s">
        <v>24</v>
      </c>
      <c r="BD9" s="39" t="str">
        <f>IF(ISBLANK(BB9:BB10),"",SUM(BB9:BB10))</f>
        <v/>
      </c>
      <c r="BE9" s="65" t="str">
        <f>IF(ISBLANK(BG9:BG10),"",SUM(BG9:BG10))</f>
        <v/>
      </c>
      <c r="BF9" s="88" t="s">
        <v>22</v>
      </c>
      <c r="BG9" s="3"/>
      <c r="BH9" s="4" t="s">
        <v>23</v>
      </c>
      <c r="BI9" s="3"/>
      <c r="BJ9" s="38" t="s">
        <v>24</v>
      </c>
      <c r="BK9" s="39" t="str">
        <f>IF(ISBLANK(BI9:BI10),"",SUM(BI9:BI10))</f>
        <v/>
      </c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4"/>
      <c r="BY9" s="64"/>
      <c r="BZ9" s="64"/>
    </row>
    <row r="10" spans="1:80" ht="18" customHeight="1">
      <c r="A10" s="70"/>
      <c r="B10" s="71"/>
      <c r="C10" s="71"/>
      <c r="D10" s="71"/>
      <c r="E10" s="71"/>
      <c r="F10" s="71"/>
      <c r="G10" s="72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4"/>
      <c r="V10" s="66"/>
      <c r="W10" s="88"/>
      <c r="X10" s="3"/>
      <c r="Y10" s="5" t="s">
        <v>23</v>
      </c>
      <c r="Z10" s="3"/>
      <c r="AA10" s="38"/>
      <c r="AB10" s="39"/>
      <c r="AC10" s="66"/>
      <c r="AD10" s="88"/>
      <c r="AE10" s="3"/>
      <c r="AF10" s="5" t="s">
        <v>23</v>
      </c>
      <c r="AG10" s="3"/>
      <c r="AH10" s="38"/>
      <c r="AI10" s="39"/>
      <c r="AJ10" s="66"/>
      <c r="AK10" s="88"/>
      <c r="AL10" s="3"/>
      <c r="AM10" s="5" t="s">
        <v>23</v>
      </c>
      <c r="AN10" s="3"/>
      <c r="AO10" s="38"/>
      <c r="AP10" s="39"/>
      <c r="AQ10" s="66"/>
      <c r="AR10" s="88"/>
      <c r="AS10" s="3"/>
      <c r="AT10" s="5" t="s">
        <v>23</v>
      </c>
      <c r="AU10" s="3"/>
      <c r="AV10" s="38"/>
      <c r="AW10" s="39"/>
      <c r="AX10" s="66"/>
      <c r="AY10" s="88"/>
      <c r="AZ10" s="3"/>
      <c r="BA10" s="5" t="s">
        <v>23</v>
      </c>
      <c r="BB10" s="3"/>
      <c r="BC10" s="38"/>
      <c r="BD10" s="39"/>
      <c r="BE10" s="66"/>
      <c r="BF10" s="88"/>
      <c r="BG10" s="3"/>
      <c r="BH10" s="5" t="s">
        <v>23</v>
      </c>
      <c r="BI10" s="3"/>
      <c r="BJ10" s="38"/>
      <c r="BK10" s="39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4"/>
      <c r="BY10" s="64"/>
      <c r="BZ10" s="64"/>
    </row>
    <row r="11" spans="1:80" ht="18" customHeight="1">
      <c r="A11" s="73"/>
      <c r="B11" s="74"/>
      <c r="C11" s="74"/>
      <c r="D11" s="74"/>
      <c r="E11" s="74"/>
      <c r="F11" s="74"/>
      <c r="G11" s="7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  <c r="V11" s="61"/>
      <c r="W11" s="62"/>
      <c r="X11" s="62"/>
      <c r="Y11" s="62"/>
      <c r="Z11" s="62"/>
      <c r="AA11" s="62"/>
      <c r="AB11" s="63"/>
      <c r="AC11" s="61"/>
      <c r="AD11" s="62"/>
      <c r="AE11" s="62"/>
      <c r="AF11" s="62"/>
      <c r="AG11" s="62"/>
      <c r="AH11" s="62"/>
      <c r="AI11" s="63"/>
      <c r="AJ11" s="61"/>
      <c r="AK11" s="62"/>
      <c r="AL11" s="62"/>
      <c r="AM11" s="62"/>
      <c r="AN11" s="62"/>
      <c r="AO11" s="62"/>
      <c r="AP11" s="63"/>
      <c r="AQ11" s="61"/>
      <c r="AR11" s="62"/>
      <c r="AS11" s="62"/>
      <c r="AT11" s="62"/>
      <c r="AU11" s="62"/>
      <c r="AV11" s="62"/>
      <c r="AW11" s="63"/>
      <c r="AX11" s="61"/>
      <c r="AY11" s="62"/>
      <c r="AZ11" s="62"/>
      <c r="BA11" s="62"/>
      <c r="BB11" s="62"/>
      <c r="BC11" s="62"/>
      <c r="BD11" s="63"/>
      <c r="BE11" s="61"/>
      <c r="BF11" s="62"/>
      <c r="BG11" s="62"/>
      <c r="BH11" s="62"/>
      <c r="BI11" s="62"/>
      <c r="BJ11" s="62"/>
      <c r="BK11" s="63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4"/>
      <c r="BY11" s="64"/>
      <c r="BZ11" s="64"/>
    </row>
    <row r="12" spans="1:80" ht="18" customHeight="1">
      <c r="A12" s="67" t="s">
        <v>12</v>
      </c>
      <c r="B12" s="68"/>
      <c r="C12" s="68"/>
      <c r="D12" s="68"/>
      <c r="E12" s="68"/>
      <c r="F12" s="68"/>
      <c r="G12" s="69"/>
      <c r="H12" s="42">
        <v>38585</v>
      </c>
      <c r="I12" s="43"/>
      <c r="J12" s="43"/>
      <c r="K12" s="43"/>
      <c r="L12" s="43"/>
      <c r="M12" s="43"/>
      <c r="N12" s="44"/>
      <c r="O12" s="76">
        <v>38642</v>
      </c>
      <c r="P12" s="77"/>
      <c r="Q12" s="77"/>
      <c r="R12" s="77"/>
      <c r="S12" s="77"/>
      <c r="T12" s="77"/>
      <c r="U12" s="78"/>
      <c r="V12" s="79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42">
        <v>38592</v>
      </c>
      <c r="AK12" s="43"/>
      <c r="AL12" s="43"/>
      <c r="AM12" s="43"/>
      <c r="AN12" s="43"/>
      <c r="AO12" s="43"/>
      <c r="AP12" s="44"/>
      <c r="AQ12" s="42">
        <v>38642</v>
      </c>
      <c r="AR12" s="43"/>
      <c r="AS12" s="43"/>
      <c r="AT12" s="43"/>
      <c r="AU12" s="43"/>
      <c r="AV12" s="43"/>
      <c r="AW12" s="44"/>
      <c r="AX12" s="42">
        <v>38585</v>
      </c>
      <c r="AY12" s="43"/>
      <c r="AZ12" s="43"/>
      <c r="BA12" s="43"/>
      <c r="BB12" s="43"/>
      <c r="BC12" s="43"/>
      <c r="BD12" s="44"/>
      <c r="BE12" s="42">
        <v>38634</v>
      </c>
      <c r="BF12" s="43"/>
      <c r="BG12" s="43"/>
      <c r="BH12" s="43"/>
      <c r="BI12" s="43"/>
      <c r="BJ12" s="43"/>
      <c r="BK12" s="44"/>
      <c r="BL12" s="60">
        <f>COUNTIF($H15:$BK15,"○")*3+COUNTIF($H15:$BK15,"△")*1</f>
        <v>0</v>
      </c>
      <c r="BM12" s="60"/>
      <c r="BN12" s="60"/>
      <c r="BO12" s="60" t="e">
        <f>$H13+$O13+$V13+$AC13+$AJ13+$AQ13+$AX13+$BE13</f>
        <v>#VALUE!</v>
      </c>
      <c r="BP12" s="60"/>
      <c r="BQ12" s="60"/>
      <c r="BR12" s="60" t="e">
        <f>$N13+$U13+$AB13+$AI13+$AP13+$AW13+$BD13+$BK13</f>
        <v>#VALUE!</v>
      </c>
      <c r="BS12" s="60"/>
      <c r="BT12" s="60"/>
      <c r="BU12" s="60" t="e">
        <f>$BO12-$BR12</f>
        <v>#VALUE!</v>
      </c>
      <c r="BV12" s="60"/>
      <c r="BW12" s="60"/>
      <c r="BX12" s="64">
        <f>RANK(BL12,$BL$8:$BN$23)</f>
        <v>1</v>
      </c>
      <c r="BY12" s="64"/>
      <c r="BZ12" s="64"/>
    </row>
    <row r="13" spans="1:80" ht="18" customHeight="1">
      <c r="A13" s="70"/>
      <c r="B13" s="71"/>
      <c r="C13" s="71"/>
      <c r="D13" s="71"/>
      <c r="E13" s="71"/>
      <c r="F13" s="71"/>
      <c r="G13" s="72"/>
      <c r="H13" s="65" t="str">
        <f>IF(ISBLANK(J13:J14),"",SUM(J13:J14))</f>
        <v/>
      </c>
      <c r="I13" s="88" t="s">
        <v>22</v>
      </c>
      <c r="J13" s="3"/>
      <c r="K13" s="4" t="s">
        <v>23</v>
      </c>
      <c r="L13" s="3"/>
      <c r="M13" s="38" t="s">
        <v>24</v>
      </c>
      <c r="N13" s="39" t="str">
        <f>IF(ISBLANK(L13:L14),"",SUM(L13:L14))</f>
        <v/>
      </c>
      <c r="O13" s="65" t="str">
        <f>IF(ISBLANK(Q13:Q14),"",SUM(Q13:Q14))</f>
        <v/>
      </c>
      <c r="P13" s="88" t="s">
        <v>22</v>
      </c>
      <c r="Q13" s="3"/>
      <c r="R13" s="4" t="s">
        <v>23</v>
      </c>
      <c r="S13" s="3"/>
      <c r="T13" s="38" t="s">
        <v>24</v>
      </c>
      <c r="U13" s="39" t="str">
        <f>IF(ISBLANK(S13:S14),"",SUM(S13:S14))</f>
        <v/>
      </c>
      <c r="V13" s="82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65" t="str">
        <f>IF(ISBLANK(AL13:AL14),"",SUM(AL13:AL14))</f>
        <v/>
      </c>
      <c r="AK13" s="88" t="s">
        <v>22</v>
      </c>
      <c r="AL13" s="3"/>
      <c r="AM13" s="4" t="s">
        <v>23</v>
      </c>
      <c r="AN13" s="3"/>
      <c r="AO13" s="38" t="s">
        <v>24</v>
      </c>
      <c r="AP13" s="39" t="str">
        <f>IF(ISBLANK(AN13:AN14),"",SUM(AN13:AN14))</f>
        <v/>
      </c>
      <c r="AQ13" s="65" t="str">
        <f>IF(ISBLANK(AS13:AS14),"",SUM(AS13:AS14))</f>
        <v/>
      </c>
      <c r="AR13" s="88" t="s">
        <v>22</v>
      </c>
      <c r="AS13" s="3"/>
      <c r="AT13" s="4" t="s">
        <v>23</v>
      </c>
      <c r="AU13" s="3"/>
      <c r="AV13" s="38" t="s">
        <v>24</v>
      </c>
      <c r="AW13" s="39" t="str">
        <f>IF(ISBLANK(AU13:AU14),"",SUM(AU13:AU14))</f>
        <v/>
      </c>
      <c r="AX13" s="65" t="str">
        <f>IF(ISBLANK(AZ13:AZ14),"",SUM(AZ13:AZ14))</f>
        <v/>
      </c>
      <c r="AY13" s="88" t="s">
        <v>22</v>
      </c>
      <c r="AZ13" s="3"/>
      <c r="BA13" s="4" t="s">
        <v>23</v>
      </c>
      <c r="BB13" s="3"/>
      <c r="BC13" s="38" t="s">
        <v>24</v>
      </c>
      <c r="BD13" s="39" t="str">
        <f>IF(ISBLANK(BB13:BB14),"",SUM(BB13:BB14))</f>
        <v/>
      </c>
      <c r="BE13" s="65" t="str">
        <f>IF(ISBLANK(BG13:BG14),"",SUM(BG13:BG14))</f>
        <v/>
      </c>
      <c r="BF13" s="88" t="s">
        <v>22</v>
      </c>
      <c r="BG13" s="3"/>
      <c r="BH13" s="4" t="s">
        <v>23</v>
      </c>
      <c r="BI13" s="3"/>
      <c r="BJ13" s="38" t="s">
        <v>24</v>
      </c>
      <c r="BK13" s="39" t="str">
        <f>IF(ISBLANK(BI13:BI14),"",SUM(BI13:BI14))</f>
        <v/>
      </c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4"/>
      <c r="BY13" s="64"/>
      <c r="BZ13" s="64"/>
    </row>
    <row r="14" spans="1:80" ht="18" customHeight="1" thickBot="1">
      <c r="A14" s="70"/>
      <c r="B14" s="71"/>
      <c r="C14" s="71"/>
      <c r="D14" s="71"/>
      <c r="E14" s="71"/>
      <c r="F14" s="71"/>
      <c r="G14" s="72"/>
      <c r="H14" s="66"/>
      <c r="I14" s="88"/>
      <c r="J14" s="3"/>
      <c r="K14" s="5" t="s">
        <v>23</v>
      </c>
      <c r="L14" s="3"/>
      <c r="M14" s="38"/>
      <c r="N14" s="39"/>
      <c r="O14" s="66"/>
      <c r="P14" s="88"/>
      <c r="Q14" s="3"/>
      <c r="R14" s="5" t="s">
        <v>23</v>
      </c>
      <c r="S14" s="3"/>
      <c r="T14" s="38"/>
      <c r="U14" s="39"/>
      <c r="V14" s="82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66"/>
      <c r="AK14" s="88"/>
      <c r="AL14" s="3"/>
      <c r="AM14" s="5" t="s">
        <v>23</v>
      </c>
      <c r="AN14" s="3"/>
      <c r="AO14" s="38"/>
      <c r="AP14" s="39"/>
      <c r="AQ14" s="66"/>
      <c r="AR14" s="88"/>
      <c r="AS14" s="3"/>
      <c r="AT14" s="5" t="s">
        <v>23</v>
      </c>
      <c r="AU14" s="3"/>
      <c r="AV14" s="38"/>
      <c r="AW14" s="39"/>
      <c r="AX14" s="66"/>
      <c r="AY14" s="88"/>
      <c r="AZ14" s="3"/>
      <c r="BA14" s="5" t="s">
        <v>23</v>
      </c>
      <c r="BB14" s="3"/>
      <c r="BC14" s="38"/>
      <c r="BD14" s="39"/>
      <c r="BE14" s="66"/>
      <c r="BF14" s="88"/>
      <c r="BG14" s="3"/>
      <c r="BH14" s="5" t="s">
        <v>23</v>
      </c>
      <c r="BI14" s="3"/>
      <c r="BJ14" s="38"/>
      <c r="BK14" s="39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4"/>
      <c r="BY14" s="64"/>
      <c r="BZ14" s="64"/>
    </row>
    <row r="15" spans="1:80" ht="18" customHeight="1">
      <c r="A15" s="73"/>
      <c r="B15" s="74"/>
      <c r="C15" s="74"/>
      <c r="D15" s="74"/>
      <c r="E15" s="74"/>
      <c r="F15" s="74"/>
      <c r="G15" s="75"/>
      <c r="H15" s="61"/>
      <c r="I15" s="62"/>
      <c r="J15" s="62"/>
      <c r="K15" s="62"/>
      <c r="L15" s="62"/>
      <c r="M15" s="62"/>
      <c r="N15" s="63"/>
      <c r="O15" s="61"/>
      <c r="P15" s="62"/>
      <c r="Q15" s="62"/>
      <c r="R15" s="62"/>
      <c r="S15" s="62"/>
      <c r="T15" s="62"/>
      <c r="U15" s="63"/>
      <c r="V15" s="85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7"/>
      <c r="AJ15" s="61"/>
      <c r="AK15" s="62"/>
      <c r="AL15" s="62"/>
      <c r="AM15" s="62"/>
      <c r="AN15" s="62"/>
      <c r="AO15" s="62"/>
      <c r="AP15" s="63"/>
      <c r="AQ15" s="61"/>
      <c r="AR15" s="62"/>
      <c r="AS15" s="62"/>
      <c r="AT15" s="62"/>
      <c r="AU15" s="62"/>
      <c r="AV15" s="62"/>
      <c r="AW15" s="63"/>
      <c r="AX15" s="61"/>
      <c r="AY15" s="62"/>
      <c r="AZ15" s="62"/>
      <c r="BA15" s="62"/>
      <c r="BB15" s="62"/>
      <c r="BC15" s="62"/>
      <c r="BD15" s="63"/>
      <c r="BE15" s="61"/>
      <c r="BF15" s="62"/>
      <c r="BG15" s="62"/>
      <c r="BH15" s="62"/>
      <c r="BI15" s="62"/>
      <c r="BJ15" s="62"/>
      <c r="BK15" s="63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4"/>
      <c r="BY15" s="64"/>
      <c r="BZ15" s="64"/>
      <c r="CB15" s="15"/>
    </row>
    <row r="16" spans="1:80" ht="18" customHeight="1">
      <c r="A16" s="67" t="s">
        <v>13</v>
      </c>
      <c r="B16" s="68"/>
      <c r="C16" s="68"/>
      <c r="D16" s="68"/>
      <c r="E16" s="68"/>
      <c r="F16" s="68"/>
      <c r="G16" s="69"/>
      <c r="H16" s="42">
        <v>38592</v>
      </c>
      <c r="I16" s="43"/>
      <c r="J16" s="43"/>
      <c r="K16" s="43"/>
      <c r="L16" s="43"/>
      <c r="M16" s="43"/>
      <c r="N16" s="44"/>
      <c r="O16" s="42">
        <v>38634</v>
      </c>
      <c r="P16" s="43"/>
      <c r="Q16" s="43"/>
      <c r="R16" s="43"/>
      <c r="S16" s="43"/>
      <c r="T16" s="43"/>
      <c r="U16" s="44"/>
      <c r="V16" s="42">
        <v>38592</v>
      </c>
      <c r="W16" s="43"/>
      <c r="X16" s="43"/>
      <c r="Y16" s="43"/>
      <c r="Z16" s="43"/>
      <c r="AA16" s="43"/>
      <c r="AB16" s="44"/>
      <c r="AC16" s="42">
        <v>38642</v>
      </c>
      <c r="AD16" s="43"/>
      <c r="AE16" s="43"/>
      <c r="AF16" s="43"/>
      <c r="AG16" s="43"/>
      <c r="AH16" s="43"/>
      <c r="AI16" s="44"/>
      <c r="AJ16" s="79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42">
        <v>38642</v>
      </c>
      <c r="AY16" s="43"/>
      <c r="AZ16" s="43"/>
      <c r="BA16" s="43"/>
      <c r="BB16" s="43"/>
      <c r="BC16" s="43"/>
      <c r="BD16" s="44"/>
      <c r="BE16" s="42">
        <v>38634</v>
      </c>
      <c r="BF16" s="43"/>
      <c r="BG16" s="43"/>
      <c r="BH16" s="43"/>
      <c r="BI16" s="43"/>
      <c r="BJ16" s="43"/>
      <c r="BK16" s="44"/>
      <c r="BL16" s="60">
        <f>COUNTIF($H19:$BK19,"○")*3+COUNTIF($H19:$BK19,"△")*1</f>
        <v>0</v>
      </c>
      <c r="BM16" s="60"/>
      <c r="BN16" s="60"/>
      <c r="BO16" s="60" t="e">
        <f>$H17+$O17+$V17+$AC17+$AJ17+$AQ17+$AX17+$BE17</f>
        <v>#VALUE!</v>
      </c>
      <c r="BP16" s="60"/>
      <c r="BQ16" s="60"/>
      <c r="BR16" s="60" t="e">
        <f>$N17+$U17+$AB17+$AI17+$AP17+$AW17+$BD17+$BK17</f>
        <v>#VALUE!</v>
      </c>
      <c r="BS16" s="60"/>
      <c r="BT16" s="60"/>
      <c r="BU16" s="60" t="e">
        <f>$BO16-$BR16</f>
        <v>#VALUE!</v>
      </c>
      <c r="BV16" s="60"/>
      <c r="BW16" s="60"/>
      <c r="BX16" s="64">
        <f>RANK(BL16,$BL$8:$BN$23)</f>
        <v>1</v>
      </c>
      <c r="BY16" s="64"/>
      <c r="BZ16" s="64"/>
      <c r="CB16" s="16" t="s">
        <v>52</v>
      </c>
    </row>
    <row r="17" spans="1:81" ht="18" customHeight="1">
      <c r="A17" s="70"/>
      <c r="B17" s="71"/>
      <c r="C17" s="71"/>
      <c r="D17" s="71"/>
      <c r="E17" s="71"/>
      <c r="F17" s="71"/>
      <c r="G17" s="72"/>
      <c r="H17" s="65" t="str">
        <f>IF(ISBLANK(J17:J18),"",SUM(J17:J18))</f>
        <v/>
      </c>
      <c r="I17" s="88" t="s">
        <v>22</v>
      </c>
      <c r="J17" s="3"/>
      <c r="K17" s="4" t="s">
        <v>23</v>
      </c>
      <c r="L17" s="3"/>
      <c r="M17" s="38" t="s">
        <v>24</v>
      </c>
      <c r="N17" s="39" t="str">
        <f>IF(ISBLANK(L17:L18),"",SUM(L17:L18))</f>
        <v/>
      </c>
      <c r="O17" s="65" t="str">
        <f>IF(ISBLANK(Q17:Q18),"",SUM(Q17:Q18))</f>
        <v/>
      </c>
      <c r="P17" s="88" t="s">
        <v>22</v>
      </c>
      <c r="Q17" s="3"/>
      <c r="R17" s="4" t="s">
        <v>23</v>
      </c>
      <c r="S17" s="3"/>
      <c r="T17" s="38" t="s">
        <v>24</v>
      </c>
      <c r="U17" s="39" t="str">
        <f>IF(ISBLANK(S17:S18),"",SUM(S17:S18))</f>
        <v/>
      </c>
      <c r="V17" s="65" t="str">
        <f>IF(ISBLANK(X17:X18),"",SUM(X17:X18))</f>
        <v/>
      </c>
      <c r="W17" s="88" t="s">
        <v>22</v>
      </c>
      <c r="X17" s="3"/>
      <c r="Y17" s="4" t="s">
        <v>23</v>
      </c>
      <c r="Z17" s="3"/>
      <c r="AA17" s="38" t="s">
        <v>24</v>
      </c>
      <c r="AB17" s="39" t="str">
        <f>IF(ISBLANK(Z17:Z18),"",SUM(Z17:Z18))</f>
        <v/>
      </c>
      <c r="AC17" s="65" t="str">
        <f>IF(ISBLANK(AE17:AE18),"",SUM(AE17:AE18))</f>
        <v/>
      </c>
      <c r="AD17" s="88" t="s">
        <v>22</v>
      </c>
      <c r="AE17" s="3"/>
      <c r="AF17" s="4" t="s">
        <v>23</v>
      </c>
      <c r="AG17" s="3"/>
      <c r="AH17" s="38" t="s">
        <v>24</v>
      </c>
      <c r="AI17" s="39" t="str">
        <f>IF(ISBLANK(AG17:AG18),"",SUM(AG17:AG18))</f>
        <v/>
      </c>
      <c r="AJ17" s="82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65" t="str">
        <f>IF(ISBLANK(AZ17:AZ18),"",SUM(AZ17:AZ18))</f>
        <v/>
      </c>
      <c r="AY17" s="88" t="s">
        <v>22</v>
      </c>
      <c r="AZ17" s="3"/>
      <c r="BA17" s="4" t="s">
        <v>23</v>
      </c>
      <c r="BB17" s="3"/>
      <c r="BC17" s="38" t="s">
        <v>24</v>
      </c>
      <c r="BD17" s="39" t="str">
        <f>IF(ISBLANK(BB17:BB18),"",SUM(BB17:BB18))</f>
        <v/>
      </c>
      <c r="BE17" s="65" t="str">
        <f>IF(ISBLANK(BG17:BG18),"",SUM(BG17:BG18))</f>
        <v/>
      </c>
      <c r="BF17" s="88" t="s">
        <v>22</v>
      </c>
      <c r="BG17" s="3"/>
      <c r="BH17" s="4" t="s">
        <v>23</v>
      </c>
      <c r="BI17" s="3"/>
      <c r="BJ17" s="38" t="s">
        <v>24</v>
      </c>
      <c r="BK17" s="39" t="str">
        <f>IF(ISBLANK(BI17:BI18),"",SUM(BI17:BI18))</f>
        <v/>
      </c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4"/>
      <c r="BY17" s="64"/>
      <c r="BZ17" s="64"/>
      <c r="CB17" s="16" t="s">
        <v>53</v>
      </c>
    </row>
    <row r="18" spans="1:81" ht="18" customHeight="1" thickBot="1">
      <c r="A18" s="70"/>
      <c r="B18" s="71"/>
      <c r="C18" s="71"/>
      <c r="D18" s="71"/>
      <c r="E18" s="71"/>
      <c r="F18" s="71"/>
      <c r="G18" s="72"/>
      <c r="H18" s="66"/>
      <c r="I18" s="88"/>
      <c r="J18" s="3"/>
      <c r="K18" s="5" t="s">
        <v>23</v>
      </c>
      <c r="L18" s="3"/>
      <c r="M18" s="38"/>
      <c r="N18" s="39"/>
      <c r="O18" s="66"/>
      <c r="P18" s="88"/>
      <c r="Q18" s="3"/>
      <c r="R18" s="5" t="s">
        <v>23</v>
      </c>
      <c r="S18" s="3"/>
      <c r="T18" s="38"/>
      <c r="U18" s="39"/>
      <c r="V18" s="66"/>
      <c r="W18" s="88"/>
      <c r="X18" s="3"/>
      <c r="Y18" s="5" t="s">
        <v>23</v>
      </c>
      <c r="Z18" s="3"/>
      <c r="AA18" s="38"/>
      <c r="AB18" s="39"/>
      <c r="AC18" s="66"/>
      <c r="AD18" s="88"/>
      <c r="AE18" s="3"/>
      <c r="AF18" s="5" t="s">
        <v>23</v>
      </c>
      <c r="AG18" s="3"/>
      <c r="AH18" s="38"/>
      <c r="AI18" s="39"/>
      <c r="AJ18" s="82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4"/>
      <c r="AX18" s="66"/>
      <c r="AY18" s="88"/>
      <c r="AZ18" s="3"/>
      <c r="BA18" s="5" t="s">
        <v>23</v>
      </c>
      <c r="BB18" s="3"/>
      <c r="BC18" s="38"/>
      <c r="BD18" s="39"/>
      <c r="BE18" s="66"/>
      <c r="BF18" s="88"/>
      <c r="BG18" s="3"/>
      <c r="BH18" s="5" t="s">
        <v>23</v>
      </c>
      <c r="BI18" s="3"/>
      <c r="BJ18" s="38"/>
      <c r="BK18" s="39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4"/>
      <c r="BY18" s="64"/>
      <c r="BZ18" s="64"/>
      <c r="CB18" s="17" t="s">
        <v>54</v>
      </c>
      <c r="CC18" s="18" t="s">
        <v>56</v>
      </c>
    </row>
    <row r="19" spans="1:81" ht="18" customHeight="1">
      <c r="A19" s="73"/>
      <c r="B19" s="74"/>
      <c r="C19" s="74"/>
      <c r="D19" s="74"/>
      <c r="E19" s="74"/>
      <c r="F19" s="74"/>
      <c r="G19" s="75"/>
      <c r="H19" s="61"/>
      <c r="I19" s="62"/>
      <c r="J19" s="62"/>
      <c r="K19" s="62"/>
      <c r="L19" s="62"/>
      <c r="M19" s="62"/>
      <c r="N19" s="63"/>
      <c r="O19" s="61"/>
      <c r="P19" s="62"/>
      <c r="Q19" s="62"/>
      <c r="R19" s="62"/>
      <c r="S19" s="62"/>
      <c r="T19" s="62"/>
      <c r="U19" s="63"/>
      <c r="V19" s="61"/>
      <c r="W19" s="62"/>
      <c r="X19" s="62"/>
      <c r="Y19" s="62"/>
      <c r="Z19" s="62"/>
      <c r="AA19" s="62"/>
      <c r="AB19" s="63"/>
      <c r="AC19" s="61"/>
      <c r="AD19" s="62"/>
      <c r="AE19" s="62"/>
      <c r="AF19" s="62"/>
      <c r="AG19" s="62"/>
      <c r="AH19" s="62"/>
      <c r="AI19" s="63"/>
      <c r="AJ19" s="85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7"/>
      <c r="AX19" s="61"/>
      <c r="AY19" s="62"/>
      <c r="AZ19" s="62"/>
      <c r="BA19" s="62"/>
      <c r="BB19" s="62"/>
      <c r="BC19" s="62"/>
      <c r="BD19" s="63"/>
      <c r="BE19" s="61"/>
      <c r="BF19" s="62"/>
      <c r="BG19" s="62"/>
      <c r="BH19" s="62"/>
      <c r="BI19" s="62"/>
      <c r="BJ19" s="62"/>
      <c r="BK19" s="63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4"/>
      <c r="BY19" s="64"/>
      <c r="BZ19" s="64"/>
    </row>
    <row r="20" spans="1:81" ht="18" customHeight="1">
      <c r="A20" s="67" t="s">
        <v>32</v>
      </c>
      <c r="B20" s="68"/>
      <c r="C20" s="68"/>
      <c r="D20" s="68"/>
      <c r="E20" s="68"/>
      <c r="F20" s="68"/>
      <c r="G20" s="69"/>
      <c r="H20" s="42">
        <v>38585</v>
      </c>
      <c r="I20" s="43"/>
      <c r="J20" s="43"/>
      <c r="K20" s="43"/>
      <c r="L20" s="43"/>
      <c r="M20" s="43"/>
      <c r="N20" s="44"/>
      <c r="O20" s="42">
        <v>38642</v>
      </c>
      <c r="P20" s="43"/>
      <c r="Q20" s="43"/>
      <c r="R20" s="43"/>
      <c r="S20" s="43"/>
      <c r="T20" s="43"/>
      <c r="U20" s="44"/>
      <c r="V20" s="42">
        <v>38585</v>
      </c>
      <c r="W20" s="43"/>
      <c r="X20" s="43"/>
      <c r="Y20" s="43"/>
      <c r="Z20" s="43"/>
      <c r="AA20" s="43"/>
      <c r="AB20" s="44"/>
      <c r="AC20" s="42">
        <v>38634</v>
      </c>
      <c r="AD20" s="43"/>
      <c r="AE20" s="43"/>
      <c r="AF20" s="43"/>
      <c r="AG20" s="43"/>
      <c r="AH20" s="43"/>
      <c r="AI20" s="44"/>
      <c r="AJ20" s="42">
        <v>38642</v>
      </c>
      <c r="AK20" s="43"/>
      <c r="AL20" s="43"/>
      <c r="AM20" s="43"/>
      <c r="AN20" s="43"/>
      <c r="AO20" s="43"/>
      <c r="AP20" s="44"/>
      <c r="AQ20" s="42">
        <v>38634</v>
      </c>
      <c r="AR20" s="43"/>
      <c r="AS20" s="43"/>
      <c r="AT20" s="43"/>
      <c r="AU20" s="43"/>
      <c r="AV20" s="43"/>
      <c r="AW20" s="44"/>
      <c r="AX20" s="79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1"/>
      <c r="BL20" s="60">
        <f>COUNTIF($H23:$BK23,"○")*3+COUNTIF($H23:$BK23,"△")*1</f>
        <v>0</v>
      </c>
      <c r="BM20" s="60"/>
      <c r="BN20" s="60"/>
      <c r="BO20" s="60" t="e">
        <f>$H21+$O21+$V21+$AC21+$AJ21+$AQ21+$AX21+$BE21</f>
        <v>#VALUE!</v>
      </c>
      <c r="BP20" s="60"/>
      <c r="BQ20" s="60"/>
      <c r="BR20" s="60" t="e">
        <f>$N21+$U21+$AB21+$AI21+$AP21+$AW21+$BD21+$BK21</f>
        <v>#VALUE!</v>
      </c>
      <c r="BS20" s="60"/>
      <c r="BT20" s="60"/>
      <c r="BU20" s="60" t="e">
        <f>$BO20-$BR20</f>
        <v>#VALUE!</v>
      </c>
      <c r="BV20" s="60"/>
      <c r="BW20" s="60"/>
      <c r="BX20" s="64">
        <f>RANK(BL20,$BL$8:$BN$23)</f>
        <v>1</v>
      </c>
      <c r="BY20" s="64"/>
      <c r="BZ20" s="64"/>
    </row>
    <row r="21" spans="1:81" ht="18" customHeight="1">
      <c r="A21" s="70"/>
      <c r="B21" s="89"/>
      <c r="C21" s="89"/>
      <c r="D21" s="89"/>
      <c r="E21" s="89"/>
      <c r="F21" s="89"/>
      <c r="G21" s="72"/>
      <c r="H21" s="65" t="str">
        <f>IF(ISBLANK(J21:J22),"",SUM(J21:J22))</f>
        <v/>
      </c>
      <c r="I21" s="88" t="s">
        <v>22</v>
      </c>
      <c r="J21" s="3"/>
      <c r="K21" s="4" t="s">
        <v>23</v>
      </c>
      <c r="L21" s="3"/>
      <c r="M21" s="38" t="s">
        <v>24</v>
      </c>
      <c r="N21" s="39" t="str">
        <f>IF(ISBLANK(L21:L22),"",SUM(L21:L22))</f>
        <v/>
      </c>
      <c r="O21" s="65" t="str">
        <f>IF(ISBLANK(Q21:Q22),"",SUM(Q21:Q22))</f>
        <v/>
      </c>
      <c r="P21" s="88" t="s">
        <v>22</v>
      </c>
      <c r="Q21" s="3"/>
      <c r="R21" s="4" t="s">
        <v>23</v>
      </c>
      <c r="S21" s="3"/>
      <c r="T21" s="38" t="s">
        <v>24</v>
      </c>
      <c r="U21" s="39" t="str">
        <f>IF(ISBLANK(S21:S22),"",SUM(S21:S22))</f>
        <v/>
      </c>
      <c r="V21" s="65" t="str">
        <f>IF(ISBLANK(X21:X22),"",SUM(X21:X22))</f>
        <v/>
      </c>
      <c r="W21" s="88" t="s">
        <v>22</v>
      </c>
      <c r="X21" s="3"/>
      <c r="Y21" s="4" t="s">
        <v>23</v>
      </c>
      <c r="Z21" s="3"/>
      <c r="AA21" s="38" t="s">
        <v>24</v>
      </c>
      <c r="AB21" s="39" t="str">
        <f>IF(ISBLANK(Z21:Z22),"",SUM(Z21:Z22))</f>
        <v/>
      </c>
      <c r="AC21" s="65" t="str">
        <f>IF(ISBLANK(AE21:AE22),"",SUM(AE21:AE22))</f>
        <v/>
      </c>
      <c r="AD21" s="88" t="s">
        <v>22</v>
      </c>
      <c r="AE21" s="3"/>
      <c r="AF21" s="4" t="s">
        <v>23</v>
      </c>
      <c r="AG21" s="3"/>
      <c r="AH21" s="38" t="s">
        <v>24</v>
      </c>
      <c r="AI21" s="39" t="str">
        <f>IF(ISBLANK(AG21:AG22),"",SUM(AG21:AG22))</f>
        <v/>
      </c>
      <c r="AJ21" s="65" t="str">
        <f>IF(ISBLANK(AL21:AL22),"",SUM(AL21:AL22))</f>
        <v/>
      </c>
      <c r="AK21" s="88" t="s">
        <v>22</v>
      </c>
      <c r="AL21" s="3"/>
      <c r="AM21" s="4" t="s">
        <v>23</v>
      </c>
      <c r="AN21" s="3"/>
      <c r="AO21" s="38" t="s">
        <v>24</v>
      </c>
      <c r="AP21" s="39" t="str">
        <f>IF(ISBLANK(AN21:AN22),"",SUM(AN21:AN22))</f>
        <v/>
      </c>
      <c r="AQ21" s="65" t="str">
        <f>IF(ISBLANK(AS21:AS22),"",SUM(AS21:AS22))</f>
        <v/>
      </c>
      <c r="AR21" s="88" t="s">
        <v>22</v>
      </c>
      <c r="AS21" s="3"/>
      <c r="AT21" s="4" t="s">
        <v>23</v>
      </c>
      <c r="AU21" s="3"/>
      <c r="AV21" s="38" t="s">
        <v>24</v>
      </c>
      <c r="AW21" s="39" t="str">
        <f>IF(ISBLANK(AU21:AU22),"",SUM(AU21:AU22))</f>
        <v/>
      </c>
      <c r="AX21" s="82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4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4"/>
      <c r="BY21" s="64"/>
      <c r="BZ21" s="64"/>
    </row>
    <row r="22" spans="1:81" ht="18" customHeight="1">
      <c r="A22" s="70"/>
      <c r="B22" s="89"/>
      <c r="C22" s="89"/>
      <c r="D22" s="89"/>
      <c r="E22" s="89"/>
      <c r="F22" s="89"/>
      <c r="G22" s="72"/>
      <c r="H22" s="66"/>
      <c r="I22" s="88"/>
      <c r="J22" s="3"/>
      <c r="K22" s="5" t="s">
        <v>23</v>
      </c>
      <c r="L22" s="3"/>
      <c r="M22" s="38"/>
      <c r="N22" s="39"/>
      <c r="O22" s="66"/>
      <c r="P22" s="88"/>
      <c r="Q22" s="3"/>
      <c r="R22" s="5" t="s">
        <v>23</v>
      </c>
      <c r="S22" s="3"/>
      <c r="T22" s="38"/>
      <c r="U22" s="39"/>
      <c r="V22" s="66"/>
      <c r="W22" s="88"/>
      <c r="X22" s="3"/>
      <c r="Y22" s="5" t="s">
        <v>23</v>
      </c>
      <c r="Z22" s="3"/>
      <c r="AA22" s="38"/>
      <c r="AB22" s="39"/>
      <c r="AC22" s="66"/>
      <c r="AD22" s="88"/>
      <c r="AE22" s="3"/>
      <c r="AF22" s="5" t="s">
        <v>23</v>
      </c>
      <c r="AG22" s="3"/>
      <c r="AH22" s="38"/>
      <c r="AI22" s="39"/>
      <c r="AJ22" s="66"/>
      <c r="AK22" s="88"/>
      <c r="AL22" s="3"/>
      <c r="AM22" s="5" t="s">
        <v>23</v>
      </c>
      <c r="AN22" s="3"/>
      <c r="AO22" s="38"/>
      <c r="AP22" s="39"/>
      <c r="AQ22" s="66"/>
      <c r="AR22" s="88"/>
      <c r="AS22" s="3"/>
      <c r="AT22" s="5" t="s">
        <v>23</v>
      </c>
      <c r="AU22" s="3"/>
      <c r="AV22" s="38"/>
      <c r="AW22" s="39"/>
      <c r="AX22" s="82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4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4"/>
      <c r="BY22" s="64"/>
      <c r="BZ22" s="64"/>
    </row>
    <row r="23" spans="1:81" ht="18" customHeight="1">
      <c r="A23" s="73"/>
      <c r="B23" s="74"/>
      <c r="C23" s="74"/>
      <c r="D23" s="74"/>
      <c r="E23" s="74"/>
      <c r="F23" s="74"/>
      <c r="G23" s="75"/>
      <c r="H23" s="61"/>
      <c r="I23" s="62"/>
      <c r="J23" s="62"/>
      <c r="K23" s="62"/>
      <c r="L23" s="62"/>
      <c r="M23" s="62"/>
      <c r="N23" s="63"/>
      <c r="O23" s="61"/>
      <c r="P23" s="62"/>
      <c r="Q23" s="62"/>
      <c r="R23" s="62"/>
      <c r="S23" s="62"/>
      <c r="T23" s="62"/>
      <c r="U23" s="63"/>
      <c r="V23" s="61"/>
      <c r="W23" s="62"/>
      <c r="X23" s="62"/>
      <c r="Y23" s="62"/>
      <c r="Z23" s="62"/>
      <c r="AA23" s="62"/>
      <c r="AB23" s="63"/>
      <c r="AC23" s="61"/>
      <c r="AD23" s="62"/>
      <c r="AE23" s="62"/>
      <c r="AF23" s="62"/>
      <c r="AG23" s="62"/>
      <c r="AH23" s="62"/>
      <c r="AI23" s="63"/>
      <c r="AJ23" s="61"/>
      <c r="AK23" s="62"/>
      <c r="AL23" s="62"/>
      <c r="AM23" s="62"/>
      <c r="AN23" s="62"/>
      <c r="AO23" s="62"/>
      <c r="AP23" s="63"/>
      <c r="AQ23" s="61"/>
      <c r="AR23" s="62"/>
      <c r="AS23" s="62"/>
      <c r="AT23" s="62"/>
      <c r="AU23" s="62"/>
      <c r="AV23" s="62"/>
      <c r="AW23" s="63"/>
      <c r="AX23" s="85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7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4"/>
      <c r="BY23" s="64"/>
      <c r="BZ23" s="64"/>
    </row>
    <row r="24" spans="1:81" ht="18" customHeight="1">
      <c r="A24" s="6"/>
      <c r="B24" s="7"/>
      <c r="C24" s="7"/>
      <c r="D24" s="7"/>
      <c r="E24" s="7"/>
      <c r="F24" s="7"/>
      <c r="G24" s="6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11"/>
      <c r="BW24" s="11"/>
      <c r="BX24" s="12"/>
      <c r="BY24" s="12"/>
      <c r="BZ24" s="12"/>
    </row>
    <row r="25" spans="1:81" ht="18" customHeight="1">
      <c r="A25" s="7"/>
      <c r="B25" s="7"/>
      <c r="C25" s="7"/>
      <c r="D25" s="7"/>
      <c r="E25" s="6"/>
      <c r="F25" s="8"/>
      <c r="G25" s="8"/>
      <c r="H25" s="26" t="s">
        <v>25</v>
      </c>
      <c r="I25" s="37"/>
      <c r="J25" s="37"/>
      <c r="K25" s="37"/>
      <c r="L25" s="37"/>
      <c r="M25" s="37"/>
      <c r="N25" s="37"/>
      <c r="O25" s="90" t="s">
        <v>26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13"/>
      <c r="AC25" s="13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0"/>
      <c r="BM25" s="10"/>
      <c r="BN25" s="10"/>
      <c r="BO25" s="10"/>
      <c r="BP25" s="10"/>
      <c r="BQ25" s="10"/>
      <c r="BR25" s="10"/>
      <c r="BS25" s="10"/>
      <c r="BT25" s="10"/>
      <c r="BU25" s="11"/>
      <c r="BV25" s="11"/>
      <c r="BW25" s="11"/>
      <c r="BX25" s="12"/>
      <c r="BY25" s="12"/>
      <c r="BZ25" s="12"/>
    </row>
    <row r="26" spans="1:81" ht="18" customHeight="1" thickBot="1">
      <c r="A26" s="6"/>
      <c r="B26" s="7"/>
      <c r="C26" s="7"/>
      <c r="D26" s="7"/>
      <c r="E26" s="7"/>
      <c r="F26" s="7"/>
      <c r="G26" s="6"/>
      <c r="H26" s="31" t="s">
        <v>27</v>
      </c>
      <c r="I26" s="31"/>
      <c r="J26" s="31"/>
      <c r="K26" s="31"/>
      <c r="L26" s="31"/>
      <c r="M26" s="31"/>
      <c r="N26" s="91"/>
      <c r="O26" s="91"/>
      <c r="P26" s="33" t="s">
        <v>28</v>
      </c>
      <c r="Q26" s="33"/>
      <c r="R26" s="33"/>
      <c r="S26" s="33"/>
      <c r="T26" s="33"/>
      <c r="U26" s="33"/>
      <c r="V26" s="92" t="s">
        <v>29</v>
      </c>
      <c r="W26" s="93"/>
      <c r="X26" s="93"/>
      <c r="Y26" s="93"/>
      <c r="Z26" s="93"/>
      <c r="AA26" s="93"/>
      <c r="AB26" s="93"/>
      <c r="AC26" s="93"/>
      <c r="AD26" s="93"/>
      <c r="AE26" s="93"/>
      <c r="AF26" s="94"/>
      <c r="AG26" s="95"/>
      <c r="AH26" s="92" t="s">
        <v>48</v>
      </c>
      <c r="AI26" s="93"/>
      <c r="AJ26" s="93"/>
      <c r="AK26" s="93"/>
      <c r="AL26" s="130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9"/>
      <c r="AY26" s="9"/>
      <c r="AZ26" s="9"/>
      <c r="BA26" s="9"/>
      <c r="BB26" s="9"/>
      <c r="BC26" s="9"/>
      <c r="BD26" s="47" t="s">
        <v>57</v>
      </c>
      <c r="BE26" s="47"/>
      <c r="BF26" s="47"/>
      <c r="BG26" s="47"/>
      <c r="BH26" s="47"/>
      <c r="BI26" s="47"/>
      <c r="BJ26" s="47"/>
      <c r="BK26" s="47"/>
      <c r="BL26" s="47"/>
      <c r="BM26" s="10"/>
      <c r="BN26" s="10"/>
      <c r="BO26" s="10"/>
      <c r="BP26" s="10"/>
      <c r="BQ26" s="10"/>
      <c r="BR26" s="10"/>
      <c r="BS26" s="10"/>
      <c r="BT26" s="10"/>
      <c r="BU26" s="11"/>
      <c r="BV26" s="11"/>
      <c r="BW26" s="11"/>
      <c r="BX26" s="12"/>
      <c r="BY26" s="12"/>
      <c r="BZ26" s="12"/>
    </row>
    <row r="27" spans="1:81" ht="18" customHeight="1">
      <c r="A27" s="6"/>
      <c r="B27" s="7"/>
      <c r="C27" s="7"/>
      <c r="D27" s="7"/>
      <c r="E27" s="7"/>
      <c r="F27" s="7"/>
      <c r="G27" s="6"/>
      <c r="H27" s="96" t="s">
        <v>30</v>
      </c>
      <c r="I27" s="96"/>
      <c r="J27" s="96"/>
      <c r="K27" s="96"/>
      <c r="L27" s="96"/>
      <c r="M27" s="96"/>
      <c r="N27" s="97"/>
      <c r="O27" s="97"/>
      <c r="P27" s="33" t="s">
        <v>31</v>
      </c>
      <c r="Q27" s="33"/>
      <c r="R27" s="33"/>
      <c r="S27" s="33"/>
      <c r="T27" s="33"/>
      <c r="U27" s="33"/>
      <c r="V27" s="92" t="s">
        <v>32</v>
      </c>
      <c r="W27" s="98"/>
      <c r="X27" s="98"/>
      <c r="Y27" s="98"/>
      <c r="Z27" s="93" t="s">
        <v>33</v>
      </c>
      <c r="AA27" s="93"/>
      <c r="AB27" s="93" t="s">
        <v>34</v>
      </c>
      <c r="AC27" s="93"/>
      <c r="AD27" s="93"/>
      <c r="AE27" s="93"/>
      <c r="AF27" s="134" t="s">
        <v>84</v>
      </c>
      <c r="AG27" s="135"/>
      <c r="AH27" s="92"/>
      <c r="AI27" s="93"/>
      <c r="AJ27" s="93"/>
      <c r="AK27" s="93"/>
      <c r="AL27" s="130"/>
      <c r="AM27" s="8"/>
      <c r="AN27" s="26"/>
      <c r="AO27" s="26"/>
      <c r="AP27" s="45" t="s">
        <v>35</v>
      </c>
      <c r="AQ27" s="46"/>
      <c r="AR27" s="46" t="s">
        <v>36</v>
      </c>
      <c r="AS27" s="46"/>
      <c r="AT27" s="46"/>
      <c r="AU27" s="46"/>
      <c r="AV27" s="46"/>
      <c r="AW27" s="46"/>
      <c r="AX27" s="27" t="s">
        <v>37</v>
      </c>
      <c r="AY27" s="27"/>
      <c r="AZ27" s="27"/>
      <c r="BA27" s="27" t="s">
        <v>38</v>
      </c>
      <c r="BB27" s="27"/>
      <c r="BC27" s="27"/>
      <c r="BD27" s="27" t="s">
        <v>39</v>
      </c>
      <c r="BE27" s="27"/>
      <c r="BF27" s="27"/>
      <c r="BG27" s="27" t="s">
        <v>40</v>
      </c>
      <c r="BH27" s="28"/>
      <c r="BI27" s="28"/>
      <c r="BJ27" s="27" t="s">
        <v>41</v>
      </c>
      <c r="BK27" s="28"/>
      <c r="BL27" s="29"/>
      <c r="BM27" s="10"/>
      <c r="BN27" s="10"/>
      <c r="BO27" s="10"/>
      <c r="BP27" s="10"/>
      <c r="BQ27" s="10"/>
      <c r="BR27" s="10"/>
      <c r="BS27" s="10"/>
      <c r="BT27" s="10"/>
      <c r="BU27" s="11"/>
      <c r="BV27" s="11"/>
      <c r="BW27" s="11"/>
      <c r="BX27" s="12"/>
      <c r="BY27" s="12"/>
      <c r="BZ27" s="12"/>
    </row>
    <row r="28" spans="1:81" ht="18" customHeight="1">
      <c r="A28" s="6"/>
      <c r="B28" s="7"/>
      <c r="C28" s="7"/>
      <c r="D28" s="7"/>
      <c r="E28" s="7"/>
      <c r="F28" s="7"/>
      <c r="G28" s="6"/>
      <c r="H28" s="97"/>
      <c r="I28" s="97"/>
      <c r="J28" s="97"/>
      <c r="K28" s="97"/>
      <c r="L28" s="97"/>
      <c r="M28" s="97"/>
      <c r="N28" s="97"/>
      <c r="O28" s="97"/>
      <c r="P28" s="33"/>
      <c r="Q28" s="33"/>
      <c r="R28" s="33"/>
      <c r="S28" s="33"/>
      <c r="T28" s="33"/>
      <c r="U28" s="33"/>
      <c r="V28" s="92" t="s">
        <v>34</v>
      </c>
      <c r="W28" s="98"/>
      <c r="X28" s="98"/>
      <c r="Y28" s="98"/>
      <c r="Z28" s="93" t="s">
        <v>33</v>
      </c>
      <c r="AA28" s="93"/>
      <c r="AB28" s="93" t="s">
        <v>42</v>
      </c>
      <c r="AC28" s="93"/>
      <c r="AD28" s="93"/>
      <c r="AE28" s="93"/>
      <c r="AF28" s="134" t="s">
        <v>84</v>
      </c>
      <c r="AG28" s="135"/>
      <c r="AH28" s="92"/>
      <c r="AI28" s="93"/>
      <c r="AJ28" s="93"/>
      <c r="AK28" s="93"/>
      <c r="AL28" s="130"/>
      <c r="AM28" s="8"/>
      <c r="AN28" s="26"/>
      <c r="AO28" s="26"/>
      <c r="AP28" s="30">
        <v>1</v>
      </c>
      <c r="AQ28" s="31"/>
      <c r="AR28" s="32"/>
      <c r="AS28" s="32"/>
      <c r="AT28" s="32"/>
      <c r="AU28" s="32"/>
      <c r="AV28" s="32"/>
      <c r="AW28" s="32"/>
      <c r="AX28" s="33"/>
      <c r="AY28" s="33"/>
      <c r="AZ28" s="33"/>
      <c r="BA28" s="36"/>
      <c r="BB28" s="33"/>
      <c r="BC28" s="33"/>
      <c r="BD28" s="32"/>
      <c r="BE28" s="32"/>
      <c r="BF28" s="32"/>
      <c r="BG28" s="32"/>
      <c r="BH28" s="32"/>
      <c r="BI28" s="32"/>
      <c r="BJ28" s="32"/>
      <c r="BK28" s="32"/>
      <c r="BL28" s="40"/>
      <c r="BM28" s="10"/>
      <c r="BN28" s="10"/>
      <c r="BO28" s="10"/>
      <c r="BP28" s="10"/>
      <c r="BQ28" s="10"/>
      <c r="BR28" s="10"/>
      <c r="BS28" s="10"/>
      <c r="BT28" s="10"/>
      <c r="BU28" s="11"/>
      <c r="BV28" s="11"/>
      <c r="BW28" s="11"/>
      <c r="BX28" s="12"/>
      <c r="BY28" s="12"/>
      <c r="BZ28" s="12"/>
    </row>
    <row r="29" spans="1:81" ht="18" customHeight="1">
      <c r="A29" s="6"/>
      <c r="B29" s="7"/>
      <c r="C29" s="7"/>
      <c r="D29" s="7"/>
      <c r="E29" s="7"/>
      <c r="F29" s="7"/>
      <c r="G29" s="6"/>
      <c r="H29" s="97"/>
      <c r="I29" s="97"/>
      <c r="J29" s="97"/>
      <c r="K29" s="97"/>
      <c r="L29" s="97"/>
      <c r="M29" s="97"/>
      <c r="N29" s="97"/>
      <c r="O29" s="97"/>
      <c r="P29" s="33"/>
      <c r="Q29" s="33"/>
      <c r="R29" s="33"/>
      <c r="S29" s="33"/>
      <c r="T29" s="33"/>
      <c r="U29" s="33"/>
      <c r="V29" s="92" t="s">
        <v>42</v>
      </c>
      <c r="W29" s="98"/>
      <c r="X29" s="98"/>
      <c r="Y29" s="98"/>
      <c r="Z29" s="93" t="s">
        <v>33</v>
      </c>
      <c r="AA29" s="93"/>
      <c r="AB29" s="93" t="s">
        <v>32</v>
      </c>
      <c r="AC29" s="93"/>
      <c r="AD29" s="93"/>
      <c r="AE29" s="93"/>
      <c r="AF29" s="134" t="s">
        <v>84</v>
      </c>
      <c r="AG29" s="135"/>
      <c r="AH29" s="92"/>
      <c r="AI29" s="93"/>
      <c r="AJ29" s="93"/>
      <c r="AK29" s="93"/>
      <c r="AL29" s="130"/>
      <c r="AM29" s="8"/>
      <c r="AN29" s="26"/>
      <c r="AO29" s="26"/>
      <c r="AP29" s="30">
        <v>2</v>
      </c>
      <c r="AQ29" s="31"/>
      <c r="AR29" s="32"/>
      <c r="AS29" s="32"/>
      <c r="AT29" s="32"/>
      <c r="AU29" s="32"/>
      <c r="AV29" s="32"/>
      <c r="AW29" s="32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4"/>
      <c r="BI29" s="34"/>
      <c r="BJ29" s="33"/>
      <c r="BK29" s="34"/>
      <c r="BL29" s="35"/>
      <c r="BM29" s="10"/>
      <c r="BN29" s="10"/>
      <c r="BO29" s="10"/>
      <c r="BP29" s="10"/>
      <c r="BQ29" s="10"/>
      <c r="BR29" s="10"/>
      <c r="BS29" s="10"/>
      <c r="BT29" s="10"/>
      <c r="BU29" s="11"/>
      <c r="BV29" s="11"/>
      <c r="BW29" s="11"/>
      <c r="BX29" s="12"/>
      <c r="BY29" s="12"/>
      <c r="BZ29" s="12"/>
    </row>
    <row r="30" spans="1:81" ht="18" customHeight="1">
      <c r="A30" s="6"/>
      <c r="B30" s="7"/>
      <c r="C30" s="7"/>
      <c r="D30" s="7"/>
      <c r="E30" s="7"/>
      <c r="F30" s="7"/>
      <c r="G30" s="6"/>
      <c r="H30" s="99" t="s">
        <v>43</v>
      </c>
      <c r="I30" s="100"/>
      <c r="J30" s="100"/>
      <c r="K30" s="100"/>
      <c r="L30" s="100"/>
      <c r="M30" s="100"/>
      <c r="N30" s="100"/>
      <c r="O30" s="101"/>
      <c r="P30" s="105" t="s">
        <v>44</v>
      </c>
      <c r="Q30" s="106"/>
      <c r="R30" s="106"/>
      <c r="S30" s="106"/>
      <c r="T30" s="106"/>
      <c r="U30" s="107"/>
      <c r="V30" s="92" t="s">
        <v>45</v>
      </c>
      <c r="W30" s="98"/>
      <c r="X30" s="98"/>
      <c r="Y30" s="98"/>
      <c r="Z30" s="93" t="s">
        <v>33</v>
      </c>
      <c r="AA30" s="93"/>
      <c r="AB30" s="93" t="s">
        <v>42</v>
      </c>
      <c r="AC30" s="93"/>
      <c r="AD30" s="93"/>
      <c r="AE30" s="93"/>
      <c r="AF30" s="134" t="s">
        <v>84</v>
      </c>
      <c r="AG30" s="135"/>
      <c r="AH30" s="92"/>
      <c r="AI30" s="93"/>
      <c r="AJ30" s="93"/>
      <c r="AK30" s="93"/>
      <c r="AL30" s="130"/>
      <c r="AM30" s="8"/>
      <c r="AN30" s="26"/>
      <c r="AO30" s="26"/>
      <c r="AP30" s="30">
        <v>3</v>
      </c>
      <c r="AQ30" s="31"/>
      <c r="AR30" s="32"/>
      <c r="AS30" s="32"/>
      <c r="AT30" s="32"/>
      <c r="AU30" s="32"/>
      <c r="AV30" s="32"/>
      <c r="AW30" s="32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4"/>
      <c r="BI30" s="34"/>
      <c r="BJ30" s="33"/>
      <c r="BK30" s="34"/>
      <c r="BL30" s="35"/>
      <c r="BM30" s="10"/>
      <c r="BN30" s="10"/>
      <c r="BO30" s="10"/>
      <c r="BP30" s="10"/>
      <c r="BQ30" s="10"/>
      <c r="BR30" s="10"/>
      <c r="BS30" s="10"/>
      <c r="BT30" s="10"/>
      <c r="BU30" s="11"/>
      <c r="BV30" s="11"/>
      <c r="BW30" s="11"/>
      <c r="BX30" s="12"/>
      <c r="BY30" s="12"/>
      <c r="BZ30" s="12"/>
    </row>
    <row r="31" spans="1:81" ht="18" customHeight="1" thickBot="1">
      <c r="A31" s="6"/>
      <c r="B31" s="7"/>
      <c r="C31" s="7"/>
      <c r="D31" s="7"/>
      <c r="E31" s="7"/>
      <c r="F31" s="7"/>
      <c r="G31" s="6"/>
      <c r="H31" s="102"/>
      <c r="I31" s="103"/>
      <c r="J31" s="103"/>
      <c r="K31" s="103"/>
      <c r="L31" s="103"/>
      <c r="M31" s="103"/>
      <c r="N31" s="103"/>
      <c r="O31" s="104"/>
      <c r="P31" s="108"/>
      <c r="Q31" s="109"/>
      <c r="R31" s="109"/>
      <c r="S31" s="109"/>
      <c r="T31" s="109"/>
      <c r="U31" s="110"/>
      <c r="V31" s="92" t="s">
        <v>34</v>
      </c>
      <c r="W31" s="98"/>
      <c r="X31" s="98"/>
      <c r="Y31" s="98"/>
      <c r="Z31" s="93" t="s">
        <v>33</v>
      </c>
      <c r="AA31" s="93"/>
      <c r="AB31" s="93" t="s">
        <v>45</v>
      </c>
      <c r="AC31" s="93"/>
      <c r="AD31" s="93"/>
      <c r="AE31" s="93"/>
      <c r="AF31" s="134" t="s">
        <v>84</v>
      </c>
      <c r="AG31" s="135"/>
      <c r="AH31" s="92"/>
      <c r="AI31" s="93"/>
      <c r="AJ31" s="93"/>
      <c r="AK31" s="93"/>
      <c r="AL31" s="130"/>
      <c r="AM31" s="8"/>
      <c r="AN31" s="26"/>
      <c r="AO31" s="26"/>
      <c r="AP31" s="123">
        <v>4</v>
      </c>
      <c r="AQ31" s="124"/>
      <c r="AR31" s="125"/>
      <c r="AS31" s="125"/>
      <c r="AT31" s="125"/>
      <c r="AU31" s="125"/>
      <c r="AV31" s="125"/>
      <c r="AW31" s="125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7"/>
      <c r="BI31" s="127"/>
      <c r="BJ31" s="126"/>
      <c r="BK31" s="127"/>
      <c r="BL31" s="128"/>
      <c r="BM31" s="10"/>
      <c r="BN31" s="10"/>
      <c r="BO31" s="10"/>
      <c r="BP31" s="10"/>
      <c r="BQ31" s="10"/>
      <c r="BR31" s="10"/>
      <c r="BS31" s="10"/>
      <c r="BT31" s="10"/>
      <c r="BU31" s="11"/>
      <c r="BV31" s="11"/>
      <c r="BW31" s="11"/>
      <c r="BX31" s="12"/>
      <c r="BY31" s="12"/>
      <c r="BZ31" s="12"/>
    </row>
    <row r="32" spans="1:81" ht="18" customHeight="1">
      <c r="A32" s="6"/>
      <c r="B32" s="7"/>
      <c r="C32" s="7"/>
      <c r="D32" s="7"/>
      <c r="E32" s="7"/>
      <c r="F32" s="7"/>
      <c r="G32" s="6"/>
      <c r="H32" s="111" t="s">
        <v>46</v>
      </c>
      <c r="I32" s="96"/>
      <c r="J32" s="96"/>
      <c r="K32" s="96"/>
      <c r="L32" s="96"/>
      <c r="M32" s="96"/>
      <c r="N32" s="97"/>
      <c r="O32" s="97"/>
      <c r="P32" s="112" t="s">
        <v>86</v>
      </c>
      <c r="Q32" s="113"/>
      <c r="R32" s="113"/>
      <c r="S32" s="113"/>
      <c r="T32" s="113"/>
      <c r="U32" s="114"/>
      <c r="V32" s="121" t="s">
        <v>32</v>
      </c>
      <c r="W32" s="122"/>
      <c r="X32" s="122"/>
      <c r="Y32" s="122"/>
      <c r="Z32" s="93" t="s">
        <v>33</v>
      </c>
      <c r="AA32" s="93"/>
      <c r="AB32" s="129" t="s">
        <v>45</v>
      </c>
      <c r="AC32" s="129"/>
      <c r="AD32" s="129"/>
      <c r="AE32" s="129"/>
      <c r="AF32" s="136" t="s">
        <v>84</v>
      </c>
      <c r="AG32" s="137"/>
      <c r="AH32" s="131" t="s">
        <v>49</v>
      </c>
      <c r="AI32" s="132"/>
      <c r="AJ32" s="132"/>
      <c r="AK32" s="132"/>
      <c r="AL32" s="133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0"/>
      <c r="BM32" s="10"/>
      <c r="BN32" s="10"/>
      <c r="BO32" s="10"/>
      <c r="BP32" s="10"/>
      <c r="BQ32" s="10"/>
      <c r="BR32" s="10"/>
      <c r="BS32" s="10"/>
      <c r="BT32" s="10"/>
      <c r="BU32" s="11"/>
      <c r="BV32" s="11"/>
      <c r="BW32" s="11"/>
      <c r="BX32" s="12"/>
      <c r="BY32" s="12"/>
      <c r="BZ32" s="12"/>
    </row>
    <row r="33" spans="1:78" ht="18" customHeight="1">
      <c r="A33" s="6"/>
      <c r="B33" s="7"/>
      <c r="C33" s="7"/>
      <c r="D33" s="7"/>
      <c r="E33" s="7"/>
      <c r="F33" s="7"/>
      <c r="G33" s="6"/>
      <c r="H33" s="97"/>
      <c r="I33" s="97"/>
      <c r="J33" s="97"/>
      <c r="K33" s="97"/>
      <c r="L33" s="97"/>
      <c r="M33" s="97"/>
      <c r="N33" s="97"/>
      <c r="O33" s="97"/>
      <c r="P33" s="115"/>
      <c r="Q33" s="116"/>
      <c r="R33" s="116"/>
      <c r="S33" s="116"/>
      <c r="T33" s="116"/>
      <c r="U33" s="117"/>
      <c r="V33" s="121" t="s">
        <v>32</v>
      </c>
      <c r="W33" s="122"/>
      <c r="X33" s="122"/>
      <c r="Y33" s="122"/>
      <c r="Z33" s="93" t="s">
        <v>33</v>
      </c>
      <c r="AA33" s="93"/>
      <c r="AB33" s="129" t="s">
        <v>42</v>
      </c>
      <c r="AC33" s="129"/>
      <c r="AD33" s="129"/>
      <c r="AE33" s="129"/>
      <c r="AF33" s="136" t="s">
        <v>85</v>
      </c>
      <c r="AG33" s="137"/>
      <c r="AH33" s="131" t="s">
        <v>49</v>
      </c>
      <c r="AI33" s="132"/>
      <c r="AJ33" s="132"/>
      <c r="AK33" s="132"/>
      <c r="AL33" s="133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0"/>
      <c r="BM33" s="10"/>
      <c r="BN33" s="10"/>
      <c r="BO33" s="10"/>
      <c r="BP33" s="10"/>
      <c r="BQ33" s="10"/>
      <c r="BR33" s="10"/>
      <c r="BS33" s="10"/>
      <c r="BT33" s="10"/>
      <c r="BU33" s="11"/>
      <c r="BV33" s="11"/>
      <c r="BW33" s="11"/>
      <c r="BX33" s="12"/>
      <c r="BY33" s="12"/>
      <c r="BZ33" s="12"/>
    </row>
    <row r="34" spans="1:78" ht="18" customHeight="1">
      <c r="A34" s="6"/>
      <c r="B34" s="7"/>
      <c r="C34" s="7"/>
      <c r="D34" s="7"/>
      <c r="E34" s="7"/>
      <c r="F34" s="7"/>
      <c r="G34" s="6"/>
      <c r="H34" s="97"/>
      <c r="I34" s="97"/>
      <c r="J34" s="97"/>
      <c r="K34" s="97"/>
      <c r="L34" s="97"/>
      <c r="M34" s="97"/>
      <c r="N34" s="97"/>
      <c r="O34" s="97"/>
      <c r="P34" s="118"/>
      <c r="Q34" s="119"/>
      <c r="R34" s="119"/>
      <c r="S34" s="119"/>
      <c r="T34" s="119"/>
      <c r="U34" s="120"/>
      <c r="V34" s="92" t="s">
        <v>34</v>
      </c>
      <c r="W34" s="98"/>
      <c r="X34" s="98"/>
      <c r="Y34" s="98"/>
      <c r="Z34" s="93" t="s">
        <v>33</v>
      </c>
      <c r="AA34" s="93"/>
      <c r="AB34" s="93" t="s">
        <v>45</v>
      </c>
      <c r="AC34" s="93"/>
      <c r="AD34" s="93"/>
      <c r="AE34" s="93"/>
      <c r="AF34" s="134" t="s">
        <v>85</v>
      </c>
      <c r="AG34" s="135"/>
      <c r="AH34" s="92" t="s">
        <v>50</v>
      </c>
      <c r="AI34" s="93"/>
      <c r="AJ34" s="93"/>
      <c r="AK34" s="93"/>
      <c r="AL34" s="130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  <c r="BM34" s="10"/>
      <c r="BN34" s="10"/>
      <c r="BO34" s="10"/>
      <c r="BP34" s="10"/>
      <c r="BQ34" s="10"/>
      <c r="BR34" s="10"/>
      <c r="BS34" s="10"/>
      <c r="BT34" s="10"/>
      <c r="BU34" s="11"/>
      <c r="BV34" s="11"/>
      <c r="BW34" s="11"/>
      <c r="BX34" s="12"/>
      <c r="BY34" s="12"/>
      <c r="BZ34" s="12"/>
    </row>
    <row r="35" spans="1:78" ht="18" customHeight="1">
      <c r="A35" s="6"/>
      <c r="B35" s="7"/>
      <c r="C35" s="7"/>
      <c r="D35" s="7"/>
      <c r="E35" s="7"/>
      <c r="F35" s="7"/>
      <c r="G35" s="6"/>
      <c r="H35" s="96" t="s">
        <v>47</v>
      </c>
      <c r="I35" s="96"/>
      <c r="J35" s="96"/>
      <c r="K35" s="96"/>
      <c r="L35" s="96"/>
      <c r="M35" s="96"/>
      <c r="N35" s="97"/>
      <c r="O35" s="97"/>
      <c r="P35" s="138" t="s">
        <v>51</v>
      </c>
      <c r="Q35" s="139"/>
      <c r="R35" s="139"/>
      <c r="S35" s="139"/>
      <c r="T35" s="139"/>
      <c r="U35" s="140"/>
      <c r="V35" s="121" t="s">
        <v>32</v>
      </c>
      <c r="W35" s="122"/>
      <c r="X35" s="122"/>
      <c r="Y35" s="122"/>
      <c r="Z35" s="93" t="s">
        <v>33</v>
      </c>
      <c r="AA35" s="93"/>
      <c r="AB35" s="129" t="s">
        <v>45</v>
      </c>
      <c r="AC35" s="129"/>
      <c r="AD35" s="129"/>
      <c r="AE35" s="129"/>
      <c r="AF35" s="136" t="s">
        <v>85</v>
      </c>
      <c r="AG35" s="137"/>
      <c r="AH35" s="131" t="s">
        <v>49</v>
      </c>
      <c r="AI35" s="132"/>
      <c r="AJ35" s="132"/>
      <c r="AK35" s="132"/>
      <c r="AL35" s="133"/>
      <c r="AM35" s="8"/>
      <c r="AN35" s="8"/>
      <c r="AO35" s="8"/>
      <c r="AP35" s="8"/>
      <c r="AQ35" s="8"/>
      <c r="AR35" s="8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0"/>
      <c r="BM35" s="10"/>
      <c r="BN35" s="10"/>
      <c r="BO35" s="10"/>
      <c r="BP35" s="10"/>
      <c r="BQ35" s="10"/>
      <c r="BR35" s="10"/>
      <c r="BS35" s="10"/>
      <c r="BT35" s="10"/>
      <c r="BU35" s="11"/>
      <c r="BV35" s="11"/>
      <c r="BW35" s="11"/>
      <c r="BX35" s="12"/>
      <c r="BY35" s="12"/>
      <c r="BZ35" s="12"/>
    </row>
    <row r="36" spans="1:78" ht="18" customHeight="1">
      <c r="A36" s="6"/>
      <c r="B36" s="7"/>
      <c r="C36" s="7"/>
      <c r="D36" s="7"/>
      <c r="E36" s="7"/>
      <c r="F36" s="7"/>
      <c r="G36" s="6"/>
      <c r="H36" s="97"/>
      <c r="I36" s="97"/>
      <c r="J36" s="97"/>
      <c r="K36" s="97"/>
      <c r="L36" s="97"/>
      <c r="M36" s="97"/>
      <c r="N36" s="97"/>
      <c r="O36" s="97"/>
      <c r="P36" s="141"/>
      <c r="Q36" s="142"/>
      <c r="R36" s="142"/>
      <c r="S36" s="142"/>
      <c r="T36" s="142"/>
      <c r="U36" s="143"/>
      <c r="V36" s="121" t="s">
        <v>34</v>
      </c>
      <c r="W36" s="122"/>
      <c r="X36" s="122"/>
      <c r="Y36" s="122"/>
      <c r="Z36" s="93" t="s">
        <v>33</v>
      </c>
      <c r="AA36" s="93"/>
      <c r="AB36" s="129" t="s">
        <v>42</v>
      </c>
      <c r="AC36" s="129"/>
      <c r="AD36" s="129"/>
      <c r="AE36" s="129"/>
      <c r="AF36" s="136" t="s">
        <v>85</v>
      </c>
      <c r="AG36" s="137"/>
      <c r="AH36" s="131" t="s">
        <v>49</v>
      </c>
      <c r="AI36" s="132"/>
      <c r="AJ36" s="132"/>
      <c r="AK36" s="132"/>
      <c r="AL36" s="133"/>
      <c r="AM36" s="8"/>
      <c r="AN36" s="8"/>
      <c r="AO36" s="8"/>
      <c r="AP36" s="8"/>
      <c r="AQ36" s="8"/>
      <c r="AR36" s="8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0"/>
      <c r="BM36" s="10"/>
      <c r="BN36" s="10"/>
      <c r="BO36" s="10"/>
      <c r="BP36" s="10"/>
      <c r="BQ36" s="10"/>
      <c r="BR36" s="10"/>
      <c r="BS36" s="10"/>
      <c r="BT36" s="10"/>
      <c r="BU36" s="11"/>
      <c r="BV36" s="11"/>
      <c r="BW36" s="11"/>
      <c r="BX36" s="12"/>
      <c r="BY36" s="12"/>
      <c r="BZ36" s="12"/>
    </row>
    <row r="37" spans="1:78" ht="18" customHeight="1">
      <c r="A37" s="6"/>
      <c r="B37" s="7"/>
      <c r="C37" s="7"/>
      <c r="D37" s="7"/>
      <c r="E37" s="7"/>
      <c r="F37" s="7"/>
      <c r="G37" s="6"/>
      <c r="H37" s="97"/>
      <c r="I37" s="97"/>
      <c r="J37" s="97"/>
      <c r="K37" s="97"/>
      <c r="L37" s="97"/>
      <c r="M37" s="97"/>
      <c r="N37" s="97"/>
      <c r="O37" s="97"/>
      <c r="P37" s="141"/>
      <c r="Q37" s="142"/>
      <c r="R37" s="142"/>
      <c r="S37" s="142"/>
      <c r="T37" s="142"/>
      <c r="U37" s="143"/>
      <c r="V37" s="121" t="s">
        <v>45</v>
      </c>
      <c r="W37" s="122"/>
      <c r="X37" s="122"/>
      <c r="Y37" s="122"/>
      <c r="Z37" s="93" t="s">
        <v>33</v>
      </c>
      <c r="AA37" s="93"/>
      <c r="AB37" s="129" t="s">
        <v>42</v>
      </c>
      <c r="AC37" s="129"/>
      <c r="AD37" s="129"/>
      <c r="AE37" s="129"/>
      <c r="AF37" s="136" t="s">
        <v>85</v>
      </c>
      <c r="AG37" s="137"/>
      <c r="AH37" s="131" t="s">
        <v>49</v>
      </c>
      <c r="AI37" s="132"/>
      <c r="AJ37" s="132"/>
      <c r="AK37" s="132"/>
      <c r="AL37" s="133"/>
      <c r="AM37" s="8"/>
      <c r="AN37" s="8"/>
      <c r="AO37" s="8"/>
      <c r="AP37" s="8"/>
      <c r="AQ37" s="8"/>
      <c r="AR37" s="8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0"/>
      <c r="BM37" s="10"/>
      <c r="BN37" s="10"/>
      <c r="BO37" s="10"/>
      <c r="BP37" s="10"/>
      <c r="BQ37" s="10"/>
      <c r="BR37" s="10"/>
      <c r="BS37" s="10"/>
      <c r="BT37" s="10"/>
      <c r="BU37" s="11"/>
      <c r="BV37" s="11"/>
      <c r="BW37" s="11"/>
      <c r="BX37" s="12"/>
      <c r="BY37" s="12"/>
      <c r="BZ37" s="12"/>
    </row>
    <row r="38" spans="1:78" ht="18" customHeight="1">
      <c r="A38" s="6"/>
      <c r="B38" s="7"/>
      <c r="C38" s="7"/>
      <c r="D38" s="7"/>
      <c r="E38" s="7"/>
      <c r="F38" s="7"/>
      <c r="G38" s="6"/>
      <c r="H38" s="97"/>
      <c r="I38" s="97"/>
      <c r="J38" s="97"/>
      <c r="K38" s="97"/>
      <c r="L38" s="97"/>
      <c r="M38" s="97"/>
      <c r="N38" s="97"/>
      <c r="O38" s="97"/>
      <c r="P38" s="144"/>
      <c r="Q38" s="145"/>
      <c r="R38" s="145"/>
      <c r="S38" s="145"/>
      <c r="T38" s="145"/>
      <c r="U38" s="146"/>
      <c r="V38" s="121" t="s">
        <v>32</v>
      </c>
      <c r="W38" s="122"/>
      <c r="X38" s="122"/>
      <c r="Y38" s="122"/>
      <c r="Z38" s="93" t="s">
        <v>33</v>
      </c>
      <c r="AA38" s="93"/>
      <c r="AB38" s="129" t="s">
        <v>34</v>
      </c>
      <c r="AC38" s="129"/>
      <c r="AD38" s="129"/>
      <c r="AE38" s="129"/>
      <c r="AF38" s="136" t="s">
        <v>85</v>
      </c>
      <c r="AG38" s="137"/>
      <c r="AH38" s="131" t="s">
        <v>49</v>
      </c>
      <c r="AI38" s="132"/>
      <c r="AJ38" s="132"/>
      <c r="AK38" s="132"/>
      <c r="AL38" s="133"/>
      <c r="AM38" s="8"/>
      <c r="AN38" s="8"/>
      <c r="AO38" s="8"/>
      <c r="AP38" s="8"/>
      <c r="AQ38" s="8"/>
      <c r="AR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0"/>
      <c r="BM38" s="10"/>
      <c r="BN38" s="10"/>
      <c r="BO38" s="10"/>
      <c r="BP38" s="10"/>
      <c r="BQ38" s="10"/>
      <c r="BR38" s="10"/>
      <c r="BS38" s="10"/>
      <c r="BT38" s="10"/>
      <c r="BU38" s="11"/>
      <c r="BV38" s="11"/>
      <c r="BW38" s="11"/>
      <c r="BX38" s="12"/>
      <c r="BY38" s="12"/>
      <c r="BZ38" s="12"/>
    </row>
    <row r="39" spans="1:78" ht="18" customHeight="1">
      <c r="A39" s="6"/>
      <c r="B39" s="7"/>
      <c r="C39" s="7"/>
      <c r="D39" s="7"/>
      <c r="E39" s="7"/>
      <c r="F39" s="7"/>
      <c r="G39" s="6"/>
      <c r="H39" s="5"/>
      <c r="I39" s="5"/>
      <c r="J39" s="5"/>
      <c r="K39" s="5"/>
      <c r="L39" s="5"/>
      <c r="M39" s="5"/>
      <c r="S39" s="5"/>
      <c r="T39" s="5"/>
      <c r="U39" s="5"/>
      <c r="V39" s="5"/>
      <c r="W39" s="5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10"/>
      <c r="BM39" s="10"/>
      <c r="BN39" s="10"/>
      <c r="BO39" s="10"/>
      <c r="BP39" s="10"/>
      <c r="BQ39" s="10"/>
      <c r="BR39" s="10"/>
      <c r="BS39" s="10"/>
      <c r="BT39" s="10"/>
      <c r="BU39" s="11"/>
      <c r="BV39" s="11"/>
      <c r="BW39" s="11"/>
      <c r="BX39" s="12"/>
      <c r="BY39" s="12"/>
      <c r="BZ39" s="12"/>
    </row>
    <row r="40" spans="1:78" ht="18" customHeight="1">
      <c r="A40" s="6"/>
      <c r="B40" s="7"/>
      <c r="C40" s="7"/>
      <c r="D40" s="7"/>
      <c r="E40" s="7"/>
      <c r="F40" s="7"/>
      <c r="G40" s="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0"/>
      <c r="BM40" s="10"/>
      <c r="BN40" s="10"/>
      <c r="BO40" s="10"/>
      <c r="BP40" s="10"/>
      <c r="BQ40" s="10"/>
      <c r="BR40" s="10"/>
      <c r="BS40" s="10"/>
      <c r="BT40" s="10"/>
      <c r="BU40" s="11"/>
      <c r="BV40" s="11"/>
      <c r="BW40" s="11"/>
      <c r="BX40" s="12"/>
      <c r="BY40" s="12"/>
      <c r="BZ40" s="12"/>
    </row>
    <row r="41" spans="1:78" ht="18" customHeight="1">
      <c r="A41" s="6"/>
      <c r="B41" s="7"/>
      <c r="C41" s="7"/>
      <c r="D41" s="7"/>
      <c r="E41" s="7"/>
      <c r="F41" s="7"/>
      <c r="G41" s="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0"/>
      <c r="BM41" s="10"/>
      <c r="BN41" s="10"/>
      <c r="BO41" s="10"/>
      <c r="BP41" s="10"/>
      <c r="BQ41" s="10"/>
      <c r="BR41" s="10"/>
      <c r="BS41" s="10"/>
      <c r="BT41" s="10"/>
      <c r="BU41" s="11"/>
      <c r="BV41" s="11"/>
      <c r="BW41" s="11"/>
      <c r="BX41" s="12"/>
      <c r="BY41" s="12"/>
      <c r="BZ41" s="12"/>
    </row>
    <row r="42" spans="1:78" ht="18" customHeight="1">
      <c r="A42" s="6"/>
      <c r="B42" s="7"/>
      <c r="C42" s="7"/>
      <c r="D42" s="7"/>
      <c r="E42" s="7"/>
      <c r="F42" s="7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10"/>
      <c r="BM42" s="10"/>
      <c r="BN42" s="10"/>
      <c r="BO42" s="10"/>
      <c r="BP42" s="10"/>
      <c r="BQ42" s="10"/>
      <c r="BR42" s="10"/>
      <c r="BS42" s="10"/>
      <c r="BT42" s="10"/>
      <c r="BU42" s="11"/>
      <c r="BV42" s="11"/>
      <c r="BW42" s="11"/>
      <c r="BX42" s="12"/>
      <c r="BY42" s="12"/>
      <c r="BZ42" s="12"/>
    </row>
  </sheetData>
  <mergeCells count="310">
    <mergeCell ref="AF29:AG29"/>
    <mergeCell ref="AF30:AG30"/>
    <mergeCell ref="AF31:AG31"/>
    <mergeCell ref="AF32:AG32"/>
    <mergeCell ref="AF27:AG27"/>
    <mergeCell ref="AF28:AG28"/>
    <mergeCell ref="AH37:AL37"/>
    <mergeCell ref="AH38:AL38"/>
    <mergeCell ref="AH26:AL26"/>
    <mergeCell ref="AH27:AL27"/>
    <mergeCell ref="AH28:AL28"/>
    <mergeCell ref="AH29:AL29"/>
    <mergeCell ref="AH35:AL35"/>
    <mergeCell ref="AH36:AL36"/>
    <mergeCell ref="AH34:AL34"/>
    <mergeCell ref="AF34:AG34"/>
    <mergeCell ref="V37:Y37"/>
    <mergeCell ref="Z37:AA37"/>
    <mergeCell ref="AB35:AE35"/>
    <mergeCell ref="V36:Y36"/>
    <mergeCell ref="Z36:AA36"/>
    <mergeCell ref="AB36:AE36"/>
    <mergeCell ref="AF38:AG38"/>
    <mergeCell ref="H35:O38"/>
    <mergeCell ref="P35:U38"/>
    <mergeCell ref="V35:Y35"/>
    <mergeCell ref="Z35:AA35"/>
    <mergeCell ref="Z38:AA38"/>
    <mergeCell ref="AB38:AE38"/>
    <mergeCell ref="AB37:AE37"/>
    <mergeCell ref="V38:Y38"/>
    <mergeCell ref="AF35:AG35"/>
    <mergeCell ref="AF36:AG36"/>
    <mergeCell ref="AF37:AG37"/>
    <mergeCell ref="BD31:BF31"/>
    <mergeCell ref="AX30:AZ30"/>
    <mergeCell ref="BA30:BC30"/>
    <mergeCell ref="BJ30:BL30"/>
    <mergeCell ref="BD30:BF30"/>
    <mergeCell ref="AB32:AE32"/>
    <mergeCell ref="AB33:AE33"/>
    <mergeCell ref="BG30:BI30"/>
    <mergeCell ref="BG31:BI31"/>
    <mergeCell ref="AN30:AO30"/>
    <mergeCell ref="AB31:AE31"/>
    <mergeCell ref="AH30:AL30"/>
    <mergeCell ref="AH31:AL31"/>
    <mergeCell ref="AH32:AL32"/>
    <mergeCell ref="AH33:AL33"/>
    <mergeCell ref="AF33:AG33"/>
    <mergeCell ref="H30:O31"/>
    <mergeCell ref="P30:U31"/>
    <mergeCell ref="V30:Y30"/>
    <mergeCell ref="Z30:AA30"/>
    <mergeCell ref="AB30:AE30"/>
    <mergeCell ref="H32:O34"/>
    <mergeCell ref="P32:U34"/>
    <mergeCell ref="V32:Y32"/>
    <mergeCell ref="Z32:AA32"/>
    <mergeCell ref="V33:Y33"/>
    <mergeCell ref="Z33:AA33"/>
    <mergeCell ref="V31:Y31"/>
    <mergeCell ref="Z31:AA31"/>
    <mergeCell ref="V34:Y34"/>
    <mergeCell ref="Z34:AA34"/>
    <mergeCell ref="AB34:AE34"/>
    <mergeCell ref="H27:O29"/>
    <mergeCell ref="P27:U29"/>
    <mergeCell ref="V27:Y27"/>
    <mergeCell ref="Z27:AA27"/>
    <mergeCell ref="AB27:AE27"/>
    <mergeCell ref="V29:Y29"/>
    <mergeCell ref="Z29:AA29"/>
    <mergeCell ref="AB29:AE29"/>
    <mergeCell ref="V28:Y28"/>
    <mergeCell ref="Z28:AA28"/>
    <mergeCell ref="AB28:AE28"/>
    <mergeCell ref="O21:O22"/>
    <mergeCell ref="P21:P22"/>
    <mergeCell ref="AJ21:AJ22"/>
    <mergeCell ref="AK21:AK22"/>
    <mergeCell ref="AH21:AH22"/>
    <mergeCell ref="AI21:AI22"/>
    <mergeCell ref="H25:N25"/>
    <mergeCell ref="O25:AA25"/>
    <mergeCell ref="H26:O26"/>
    <mergeCell ref="P26:U26"/>
    <mergeCell ref="V26:AG26"/>
    <mergeCell ref="A20:G23"/>
    <mergeCell ref="H20:N20"/>
    <mergeCell ref="O20:U20"/>
    <mergeCell ref="V20:AB20"/>
    <mergeCell ref="AC20:AI20"/>
    <mergeCell ref="AJ20:AP20"/>
    <mergeCell ref="V21:V22"/>
    <mergeCell ref="W21:W22"/>
    <mergeCell ref="AC21:AC22"/>
    <mergeCell ref="AD21:AD22"/>
    <mergeCell ref="M21:M22"/>
    <mergeCell ref="N21:N22"/>
    <mergeCell ref="T21:T22"/>
    <mergeCell ref="U21:U22"/>
    <mergeCell ref="AA21:AA22"/>
    <mergeCell ref="AB21:AB22"/>
    <mergeCell ref="H23:N23"/>
    <mergeCell ref="O23:U23"/>
    <mergeCell ref="V23:AB23"/>
    <mergeCell ref="AC23:AI23"/>
    <mergeCell ref="AJ23:AP23"/>
    <mergeCell ref="AO21:AO22"/>
    <mergeCell ref="H21:H22"/>
    <mergeCell ref="I21:I22"/>
    <mergeCell ref="BL16:BN19"/>
    <mergeCell ref="BO16:BQ19"/>
    <mergeCell ref="BR16:BT19"/>
    <mergeCell ref="BX16:BZ19"/>
    <mergeCell ref="AX20:BK23"/>
    <mergeCell ref="AQ20:AW20"/>
    <mergeCell ref="AX16:BD16"/>
    <mergeCell ref="AW21:AW22"/>
    <mergeCell ref="BU16:BW19"/>
    <mergeCell ref="BC17:BC18"/>
    <mergeCell ref="BD17:BD18"/>
    <mergeCell ref="BE17:BE18"/>
    <mergeCell ref="BF17:BF18"/>
    <mergeCell ref="BJ17:BJ18"/>
    <mergeCell ref="BL20:BN23"/>
    <mergeCell ref="BO20:BQ23"/>
    <mergeCell ref="BR20:BT23"/>
    <mergeCell ref="BX20:BZ23"/>
    <mergeCell ref="BU20:BW23"/>
    <mergeCell ref="AQ23:AW23"/>
    <mergeCell ref="AQ21:AQ22"/>
    <mergeCell ref="AR21:AR22"/>
    <mergeCell ref="AV21:AV22"/>
    <mergeCell ref="A16:G19"/>
    <mergeCell ref="H16:N16"/>
    <mergeCell ref="O16:U16"/>
    <mergeCell ref="V16:AB16"/>
    <mergeCell ref="V17:V18"/>
    <mergeCell ref="W17:W18"/>
    <mergeCell ref="H19:N19"/>
    <mergeCell ref="O19:U19"/>
    <mergeCell ref="V19:AB19"/>
    <mergeCell ref="T17:T18"/>
    <mergeCell ref="U17:U18"/>
    <mergeCell ref="AA17:AA18"/>
    <mergeCell ref="AB17:AB18"/>
    <mergeCell ref="H17:H18"/>
    <mergeCell ref="I17:I18"/>
    <mergeCell ref="M17:M18"/>
    <mergeCell ref="N17:N18"/>
    <mergeCell ref="O17:O18"/>
    <mergeCell ref="P17:P18"/>
    <mergeCell ref="AC16:AI16"/>
    <mergeCell ref="AQ13:AQ14"/>
    <mergeCell ref="AC19:AI19"/>
    <mergeCell ref="AX19:BD19"/>
    <mergeCell ref="BE19:BK19"/>
    <mergeCell ref="AC17:AC18"/>
    <mergeCell ref="AJ16:AW19"/>
    <mergeCell ref="AD17:AD18"/>
    <mergeCell ref="AH17:AH18"/>
    <mergeCell ref="AI17:AI18"/>
    <mergeCell ref="AX17:AX18"/>
    <mergeCell ref="AY17:AY18"/>
    <mergeCell ref="BK17:BK18"/>
    <mergeCell ref="BE16:BK16"/>
    <mergeCell ref="AP13:AP14"/>
    <mergeCell ref="H13:H14"/>
    <mergeCell ref="I13:I14"/>
    <mergeCell ref="BX12:BZ15"/>
    <mergeCell ref="AX12:BD12"/>
    <mergeCell ref="BE12:BK12"/>
    <mergeCell ref="BL12:BN15"/>
    <mergeCell ref="BO12:BQ15"/>
    <mergeCell ref="BR12:BT15"/>
    <mergeCell ref="BU12:BW15"/>
    <mergeCell ref="BF13:BF14"/>
    <mergeCell ref="AX13:AX14"/>
    <mergeCell ref="BJ13:BJ14"/>
    <mergeCell ref="BK13:BK14"/>
    <mergeCell ref="BE15:BK15"/>
    <mergeCell ref="AY13:AY14"/>
    <mergeCell ref="M13:M14"/>
    <mergeCell ref="N13:N14"/>
    <mergeCell ref="O13:O14"/>
    <mergeCell ref="P13:P14"/>
    <mergeCell ref="T13:T14"/>
    <mergeCell ref="U13:U14"/>
    <mergeCell ref="V11:AB11"/>
    <mergeCell ref="AI9:AI10"/>
    <mergeCell ref="AC11:AI11"/>
    <mergeCell ref="W9:W10"/>
    <mergeCell ref="AA9:AA10"/>
    <mergeCell ref="AB9:AB10"/>
    <mergeCell ref="AC9:AC10"/>
    <mergeCell ref="BF9:BF10"/>
    <mergeCell ref="H15:N15"/>
    <mergeCell ref="O15:U15"/>
    <mergeCell ref="AJ15:AP15"/>
    <mergeCell ref="AQ15:AW15"/>
    <mergeCell ref="AX15:BD15"/>
    <mergeCell ref="BC13:BC14"/>
    <mergeCell ref="BD13:BD14"/>
    <mergeCell ref="BE13:BE14"/>
    <mergeCell ref="AQ12:AW12"/>
    <mergeCell ref="AJ12:AP12"/>
    <mergeCell ref="AR13:AR14"/>
    <mergeCell ref="AV13:AV14"/>
    <mergeCell ref="AW13:AW14"/>
    <mergeCell ref="AJ13:AJ14"/>
    <mergeCell ref="AK13:AK14"/>
    <mergeCell ref="AO13:AO14"/>
    <mergeCell ref="BE9:BE10"/>
    <mergeCell ref="BU8:BW11"/>
    <mergeCell ref="AX8:BD8"/>
    <mergeCell ref="A12:G15"/>
    <mergeCell ref="H12:N12"/>
    <mergeCell ref="O12:U12"/>
    <mergeCell ref="V12:AI15"/>
    <mergeCell ref="AW9:AW10"/>
    <mergeCell ref="AX9:AX10"/>
    <mergeCell ref="AY9:AY10"/>
    <mergeCell ref="AH9:AH10"/>
    <mergeCell ref="AJ11:AP11"/>
    <mergeCell ref="AQ11:AW11"/>
    <mergeCell ref="AD9:AD10"/>
    <mergeCell ref="AQ9:AQ10"/>
    <mergeCell ref="AR9:AR10"/>
    <mergeCell ref="AV9:AV10"/>
    <mergeCell ref="AJ9:AJ10"/>
    <mergeCell ref="AK9:AK10"/>
    <mergeCell ref="A8:G11"/>
    <mergeCell ref="H8:U11"/>
    <mergeCell ref="V8:AB8"/>
    <mergeCell ref="AC8:AI8"/>
    <mergeCell ref="V9:V10"/>
    <mergeCell ref="AC7:AI7"/>
    <mergeCell ref="BL5:BZ5"/>
    <mergeCell ref="A5:G7"/>
    <mergeCell ref="H5:U6"/>
    <mergeCell ref="V5:AI6"/>
    <mergeCell ref="H7:N7"/>
    <mergeCell ref="O7:U7"/>
    <mergeCell ref="V7:AB7"/>
    <mergeCell ref="BL8:BN11"/>
    <mergeCell ref="BO8:BQ11"/>
    <mergeCell ref="AX11:BD11"/>
    <mergeCell ref="BE11:BK11"/>
    <mergeCell ref="BC9:BC10"/>
    <mergeCell ref="BD9:BD10"/>
    <mergeCell ref="BX8:BZ11"/>
    <mergeCell ref="AX7:BD7"/>
    <mergeCell ref="BE7:BK7"/>
    <mergeCell ref="BR6:BT7"/>
    <mergeCell ref="BU6:BW7"/>
    <mergeCell ref="BX6:BZ7"/>
    <mergeCell ref="BJ9:BJ10"/>
    <mergeCell ref="BK9:BK10"/>
    <mergeCell ref="BR8:BT11"/>
    <mergeCell ref="BE8:BK8"/>
    <mergeCell ref="BF1:BH1"/>
    <mergeCell ref="BI1:BK1"/>
    <mergeCell ref="AO9:AO10"/>
    <mergeCell ref="AP9:AP10"/>
    <mergeCell ref="AP21:AP22"/>
    <mergeCell ref="BJ28:BL28"/>
    <mergeCell ref="AN28:AO28"/>
    <mergeCell ref="AJ5:AW6"/>
    <mergeCell ref="AJ8:AP8"/>
    <mergeCell ref="AQ8:AW8"/>
    <mergeCell ref="AP28:AQ28"/>
    <mergeCell ref="AP27:AQ27"/>
    <mergeCell ref="BA27:BC27"/>
    <mergeCell ref="BD26:BL26"/>
    <mergeCell ref="AR27:AW27"/>
    <mergeCell ref="AX27:AZ27"/>
    <mergeCell ref="BG27:BI27"/>
    <mergeCell ref="BL1:BZ1"/>
    <mergeCell ref="E2:BZ3"/>
    <mergeCell ref="AJ7:AP7"/>
    <mergeCell ref="AQ7:AW7"/>
    <mergeCell ref="BL6:BN7"/>
    <mergeCell ref="BO6:BQ7"/>
    <mergeCell ref="AX5:BK6"/>
    <mergeCell ref="AN31:AO31"/>
    <mergeCell ref="BJ27:BL27"/>
    <mergeCell ref="AN29:AO29"/>
    <mergeCell ref="AP29:AQ29"/>
    <mergeCell ref="AR29:AW29"/>
    <mergeCell ref="AX29:AZ29"/>
    <mergeCell ref="BA29:BC29"/>
    <mergeCell ref="BD29:BF29"/>
    <mergeCell ref="BG29:BI29"/>
    <mergeCell ref="BJ29:BL29"/>
    <mergeCell ref="BD27:BF27"/>
    <mergeCell ref="BD28:BF28"/>
    <mergeCell ref="BG28:BI28"/>
    <mergeCell ref="AR28:AW28"/>
    <mergeCell ref="AX28:AZ28"/>
    <mergeCell ref="BA28:BC28"/>
    <mergeCell ref="AN27:AO27"/>
    <mergeCell ref="AP31:AQ31"/>
    <mergeCell ref="AR31:AW31"/>
    <mergeCell ref="AX31:AZ31"/>
    <mergeCell ref="BA31:BC31"/>
    <mergeCell ref="BJ31:BL31"/>
    <mergeCell ref="AP30:AQ30"/>
    <mergeCell ref="AR30:AW30"/>
  </mergeCells>
  <phoneticPr fontId="1"/>
  <conditionalFormatting sqref="X9:X10 Z9:Z10 AL9:AL10 AZ9:AZ10 AN9:AN10 BB9:BB10 AE9:AE10 AG9:AG10 AS9:AS10 BG9:BG10 AU9:AU10 BI9:BI10 J13:J14 L13:L14 Q13:Q14 S13:S14 AL13:AL14 AN13:AN14 AS13:AS14 AZ13:AZ14 BG13:BG14 AU13:AU14 BB13:BB14 BI13:BI14 J17:J18 L17:L18 Q17:Q18 X17:X18 AE17:AE18 S17:S18 Z17:Z18 AG17:AG18 AZ17:AZ18 BB17:BB18 BG17:BG18 BI17:BI18 J21:J22 L21:L22 Q21:Q22 X21:X22 AE21:AE22 AL21:AL22 AS21:AS22 S21:S22 Z21:Z22 AG21:AG22 AN21:AN22 AU21:AU22">
    <cfRule type="containsBlanks" dxfId="1" priority="23">
      <formula>LEN(TRIM(J9))=0</formula>
    </cfRule>
  </conditionalFormatting>
  <conditionalFormatting sqref="V11:BK11 H15:U15 AJ15:BK15 H19:AI19 AX19:BK19 H23:AW23">
    <cfRule type="containsBlanks" dxfId="0" priority="5">
      <formula>LEN(TRIM(H11))=0</formula>
    </cfRule>
  </conditionalFormatting>
  <dataValidations count="1">
    <dataValidation type="list" allowBlank="1" showInputMessage="1" showErrorMessage="1" sqref="AX19:BK19 H23:AW23 H19:AI19 AJ15:BK15 H15:U15 V11:BK11">
      <formula1>$CB$15:$CB$18</formula1>
    </dataValidation>
  </dataValidations>
  <pageMargins left="0.78700000000000003" right="0.78700000000000003" top="0.98399999999999999" bottom="0.98399999999999999" header="0.51200000000000001" footer="0.51200000000000001"/>
  <pageSetup paperSize="12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51"/>
  <sheetViews>
    <sheetView tabSelected="1" view="pageBreakPreview" topLeftCell="A13" zoomScale="80" zoomScaleNormal="70" zoomScaleSheetLayoutView="80" workbookViewId="0">
      <selection activeCell="E2" sqref="E2:CN3"/>
    </sheetView>
  </sheetViews>
  <sheetFormatPr defaultRowHeight="14.25"/>
  <cols>
    <col min="1" max="77" width="2" customWidth="1"/>
    <col min="78" max="92" width="1.625" customWidth="1"/>
  </cols>
  <sheetData>
    <row r="1" spans="1:94" ht="21" customHeight="1">
      <c r="BE1" s="149" t="s">
        <v>97</v>
      </c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</row>
    <row r="2" spans="1:94">
      <c r="E2" s="49" t="s">
        <v>66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</row>
    <row r="3" spans="1:94"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</row>
    <row r="4" spans="1:94">
      <c r="D4" s="2"/>
      <c r="E4" s="2"/>
      <c r="F4" s="2"/>
      <c r="G4" s="2"/>
      <c r="H4" s="2" t="s">
        <v>3</v>
      </c>
      <c r="I4" s="2"/>
      <c r="J4" s="2"/>
      <c r="K4" s="2"/>
      <c r="L4" s="2"/>
      <c r="M4" s="2" t="s">
        <v>4</v>
      </c>
      <c r="N4" s="2"/>
      <c r="O4" s="2"/>
      <c r="P4" s="2"/>
      <c r="Q4" s="2"/>
      <c r="R4" s="2"/>
      <c r="S4" s="2"/>
      <c r="T4" s="2" t="s">
        <v>5</v>
      </c>
      <c r="U4" s="2"/>
      <c r="V4" s="2"/>
      <c r="W4" s="2"/>
      <c r="X4" s="2"/>
      <c r="Y4" s="2"/>
      <c r="Z4" s="2"/>
      <c r="AA4" s="2" t="s">
        <v>6</v>
      </c>
      <c r="AB4" s="2"/>
      <c r="AC4" s="2"/>
      <c r="AD4" s="2"/>
      <c r="AE4" s="2"/>
      <c r="AF4" s="2"/>
      <c r="AG4" s="2"/>
      <c r="AH4" s="2" t="s">
        <v>7</v>
      </c>
      <c r="AI4" s="2"/>
      <c r="AJ4" s="2"/>
      <c r="AK4" s="2"/>
      <c r="AL4" s="2"/>
      <c r="AM4" s="2"/>
      <c r="AN4" s="1"/>
      <c r="AO4" s="2" t="s">
        <v>8</v>
      </c>
      <c r="AP4" s="2"/>
      <c r="AQ4" s="2"/>
      <c r="AR4" s="2"/>
      <c r="AS4" s="2"/>
      <c r="AT4" s="2"/>
      <c r="AU4" s="2"/>
      <c r="AV4" s="2" t="s">
        <v>9</v>
      </c>
      <c r="AW4" s="2"/>
      <c r="AX4" s="2"/>
      <c r="BE4" s="2"/>
      <c r="BL4" s="2"/>
      <c r="BS4" s="2"/>
      <c r="CC4" t="s">
        <v>65</v>
      </c>
    </row>
    <row r="5" spans="1:94">
      <c r="A5" s="34"/>
      <c r="B5" s="34"/>
      <c r="C5" s="34"/>
      <c r="D5" s="34"/>
      <c r="E5" s="34"/>
      <c r="F5" s="34"/>
      <c r="G5" s="34"/>
      <c r="H5" s="41" t="s">
        <v>58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 t="s">
        <v>59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 t="s">
        <v>60</v>
      </c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 t="s">
        <v>61</v>
      </c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 t="s">
        <v>62</v>
      </c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57" t="s">
        <v>55</v>
      </c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9"/>
    </row>
    <row r="6" spans="1:94">
      <c r="A6" s="34"/>
      <c r="B6" s="34"/>
      <c r="C6" s="34"/>
      <c r="D6" s="34"/>
      <c r="E6" s="34"/>
      <c r="F6" s="34"/>
      <c r="G6" s="34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51" t="s">
        <v>15</v>
      </c>
      <c r="CA6" s="52"/>
      <c r="CB6" s="53"/>
      <c r="CC6" s="51" t="s">
        <v>16</v>
      </c>
      <c r="CD6" s="52"/>
      <c r="CE6" s="53"/>
      <c r="CF6" s="51" t="s">
        <v>17</v>
      </c>
      <c r="CG6" s="52"/>
      <c r="CH6" s="53"/>
      <c r="CI6" s="51" t="s">
        <v>18</v>
      </c>
      <c r="CJ6" s="52"/>
      <c r="CK6" s="53"/>
      <c r="CL6" s="51" t="s">
        <v>19</v>
      </c>
      <c r="CM6" s="52"/>
      <c r="CN6" s="53"/>
    </row>
    <row r="7" spans="1:94">
      <c r="A7" s="34"/>
      <c r="B7" s="34"/>
      <c r="C7" s="34"/>
      <c r="D7" s="34"/>
      <c r="E7" s="34"/>
      <c r="F7" s="34"/>
      <c r="G7" s="34"/>
      <c r="H7" s="50" t="s">
        <v>20</v>
      </c>
      <c r="I7" s="50"/>
      <c r="J7" s="50"/>
      <c r="K7" s="50"/>
      <c r="L7" s="50"/>
      <c r="M7" s="50"/>
      <c r="N7" s="50"/>
      <c r="O7" s="33" t="s">
        <v>21</v>
      </c>
      <c r="P7" s="33"/>
      <c r="Q7" s="33"/>
      <c r="R7" s="33"/>
      <c r="S7" s="33"/>
      <c r="T7" s="33"/>
      <c r="U7" s="33"/>
      <c r="V7" s="50" t="s">
        <v>20</v>
      </c>
      <c r="W7" s="50"/>
      <c r="X7" s="50"/>
      <c r="Y7" s="50"/>
      <c r="Z7" s="50"/>
      <c r="AA7" s="50"/>
      <c r="AB7" s="50"/>
      <c r="AC7" s="33" t="s">
        <v>21</v>
      </c>
      <c r="AD7" s="33"/>
      <c r="AE7" s="33"/>
      <c r="AF7" s="33"/>
      <c r="AG7" s="33"/>
      <c r="AH7" s="33"/>
      <c r="AI7" s="33"/>
      <c r="AJ7" s="50" t="s">
        <v>20</v>
      </c>
      <c r="AK7" s="50"/>
      <c r="AL7" s="50"/>
      <c r="AM7" s="50"/>
      <c r="AN7" s="50"/>
      <c r="AO7" s="50"/>
      <c r="AP7" s="50"/>
      <c r="AQ7" s="33" t="s">
        <v>21</v>
      </c>
      <c r="AR7" s="33"/>
      <c r="AS7" s="33"/>
      <c r="AT7" s="33"/>
      <c r="AU7" s="33"/>
      <c r="AV7" s="33"/>
      <c r="AW7" s="33"/>
      <c r="AX7" s="50" t="s">
        <v>20</v>
      </c>
      <c r="AY7" s="50"/>
      <c r="AZ7" s="50"/>
      <c r="BA7" s="50"/>
      <c r="BB7" s="50"/>
      <c r="BC7" s="50"/>
      <c r="BD7" s="50"/>
      <c r="BE7" s="33" t="s">
        <v>21</v>
      </c>
      <c r="BF7" s="33"/>
      <c r="BG7" s="33"/>
      <c r="BH7" s="33"/>
      <c r="BI7" s="33"/>
      <c r="BJ7" s="33"/>
      <c r="BK7" s="33"/>
      <c r="BL7" s="50" t="s">
        <v>20</v>
      </c>
      <c r="BM7" s="50"/>
      <c r="BN7" s="50"/>
      <c r="BO7" s="50"/>
      <c r="BP7" s="50"/>
      <c r="BQ7" s="50"/>
      <c r="BR7" s="50"/>
      <c r="BS7" s="33" t="s">
        <v>21</v>
      </c>
      <c r="BT7" s="33"/>
      <c r="BU7" s="33"/>
      <c r="BV7" s="33"/>
      <c r="BW7" s="33"/>
      <c r="BX7" s="33"/>
      <c r="BY7" s="33"/>
      <c r="BZ7" s="54"/>
      <c r="CA7" s="55"/>
      <c r="CB7" s="56"/>
      <c r="CC7" s="54"/>
      <c r="CD7" s="55"/>
      <c r="CE7" s="56"/>
      <c r="CF7" s="54"/>
      <c r="CG7" s="55"/>
      <c r="CH7" s="56"/>
      <c r="CI7" s="54"/>
      <c r="CJ7" s="55"/>
      <c r="CK7" s="56"/>
      <c r="CL7" s="54"/>
      <c r="CM7" s="55"/>
      <c r="CN7" s="56"/>
    </row>
    <row r="8" spans="1:94">
      <c r="A8" s="178" t="s">
        <v>63</v>
      </c>
      <c r="B8" s="179"/>
      <c r="C8" s="179"/>
      <c r="D8" s="179"/>
      <c r="E8" s="179"/>
      <c r="F8" s="179"/>
      <c r="G8" s="180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42">
        <v>38585</v>
      </c>
      <c r="W8" s="43"/>
      <c r="X8" s="43"/>
      <c r="Y8" s="43"/>
      <c r="Z8" s="43"/>
      <c r="AA8" s="43"/>
      <c r="AB8" s="44"/>
      <c r="AC8" s="42">
        <v>38642</v>
      </c>
      <c r="AD8" s="43"/>
      <c r="AE8" s="43"/>
      <c r="AF8" s="43"/>
      <c r="AG8" s="43"/>
      <c r="AH8" s="43"/>
      <c r="AI8" s="44"/>
      <c r="AJ8" s="42">
        <v>38592</v>
      </c>
      <c r="AK8" s="43"/>
      <c r="AL8" s="43"/>
      <c r="AM8" s="43"/>
      <c r="AN8" s="43"/>
      <c r="AO8" s="43"/>
      <c r="AP8" s="44"/>
      <c r="AQ8" s="42">
        <v>38634</v>
      </c>
      <c r="AR8" s="43"/>
      <c r="AS8" s="43"/>
      <c r="AT8" s="43"/>
      <c r="AU8" s="43"/>
      <c r="AV8" s="43"/>
      <c r="AW8" s="44"/>
      <c r="AX8" s="42">
        <v>38646</v>
      </c>
      <c r="AY8" s="43"/>
      <c r="AZ8" s="43"/>
      <c r="BA8" s="43"/>
      <c r="BB8" s="43"/>
      <c r="BC8" s="43"/>
      <c r="BD8" s="44"/>
      <c r="BE8" s="42">
        <v>38642</v>
      </c>
      <c r="BF8" s="43"/>
      <c r="BG8" s="43"/>
      <c r="BH8" s="43"/>
      <c r="BI8" s="43"/>
      <c r="BJ8" s="43"/>
      <c r="BK8" s="44"/>
      <c r="BL8" s="42">
        <v>38646</v>
      </c>
      <c r="BM8" s="43"/>
      <c r="BN8" s="43"/>
      <c r="BO8" s="43"/>
      <c r="BP8" s="43"/>
      <c r="BQ8" s="43"/>
      <c r="BR8" s="44"/>
      <c r="BS8" s="42">
        <v>38642</v>
      </c>
      <c r="BT8" s="43"/>
      <c r="BU8" s="43"/>
      <c r="BV8" s="43"/>
      <c r="BW8" s="43"/>
      <c r="BX8" s="43"/>
      <c r="BY8" s="44"/>
      <c r="BZ8" s="60">
        <f>COUNTIF($H11:$BY11,"○")*3+COUNTIF($H11:$BY11,"△")*1</f>
        <v>21</v>
      </c>
      <c r="CA8" s="60"/>
      <c r="CB8" s="60"/>
      <c r="CC8" s="60">
        <v>49</v>
      </c>
      <c r="CD8" s="60"/>
      <c r="CE8" s="60"/>
      <c r="CF8" s="60">
        <v>6</v>
      </c>
      <c r="CG8" s="60"/>
      <c r="CH8" s="60"/>
      <c r="CI8" s="60">
        <f>$CC8-$CF8</f>
        <v>43</v>
      </c>
      <c r="CJ8" s="60"/>
      <c r="CK8" s="60"/>
      <c r="CL8" s="64">
        <f>RANK(BZ8,$BZ$8:$CB$27)</f>
        <v>1</v>
      </c>
      <c r="CM8" s="64"/>
      <c r="CN8" s="64"/>
    </row>
    <row r="9" spans="1:94">
      <c r="A9" s="181"/>
      <c r="B9" s="209"/>
      <c r="C9" s="209"/>
      <c r="D9" s="209"/>
      <c r="E9" s="209"/>
      <c r="F9" s="209"/>
      <c r="G9" s="183"/>
      <c r="H9" s="82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4"/>
      <c r="V9" s="65">
        <f>IF(ISBLANK(X9:X10),"",SUM(X9:X10))</f>
        <v>5</v>
      </c>
      <c r="W9" s="88" t="s">
        <v>22</v>
      </c>
      <c r="X9" s="3">
        <v>2</v>
      </c>
      <c r="Y9" s="4" t="s">
        <v>23</v>
      </c>
      <c r="Z9" s="3">
        <v>0</v>
      </c>
      <c r="AA9" s="38" t="s">
        <v>24</v>
      </c>
      <c r="AB9" s="39">
        <f>IF(ISBLANK(Z9:Z10),"",SUM(Z9:Z10))</f>
        <v>3</v>
      </c>
      <c r="AC9" s="65">
        <f>IF(ISBLANK(AE9:AE10),"",SUM(AE9:AE10))</f>
        <v>2</v>
      </c>
      <c r="AD9" s="88" t="s">
        <v>22</v>
      </c>
      <c r="AE9" s="3">
        <v>1</v>
      </c>
      <c r="AF9" s="4" t="s">
        <v>23</v>
      </c>
      <c r="AG9" s="3">
        <v>1</v>
      </c>
      <c r="AH9" s="38" t="s">
        <v>24</v>
      </c>
      <c r="AI9" s="39">
        <f>IF(ISBLANK(AG9:AG10),"",SUM(AG9:AG10))</f>
        <v>1</v>
      </c>
      <c r="AJ9" s="65">
        <f>IF(ISBLANK(AL9:AL10),"",SUM(AL9:AL10))</f>
        <v>6</v>
      </c>
      <c r="AK9" s="88" t="s">
        <v>22</v>
      </c>
      <c r="AL9" s="3">
        <v>4</v>
      </c>
      <c r="AM9" s="4" t="s">
        <v>23</v>
      </c>
      <c r="AN9" s="3">
        <v>0</v>
      </c>
      <c r="AO9" s="38" t="s">
        <v>24</v>
      </c>
      <c r="AP9" s="39">
        <f>IF(ISBLANK(AN9:AN10),"",SUM(AN9:AN10))</f>
        <v>1</v>
      </c>
      <c r="AQ9" s="65">
        <f>IF(ISBLANK(AS9:AS10),"",SUM(AS9:AS10))</f>
        <v>6</v>
      </c>
      <c r="AR9" s="88" t="s">
        <v>22</v>
      </c>
      <c r="AS9" s="3">
        <v>1</v>
      </c>
      <c r="AT9" s="4" t="s">
        <v>23</v>
      </c>
      <c r="AU9" s="3">
        <v>0</v>
      </c>
      <c r="AV9" s="38" t="s">
        <v>24</v>
      </c>
      <c r="AW9" s="39">
        <f>IF(ISBLANK(AU9:AU10),"",SUM(AU9:AU10))</f>
        <v>0</v>
      </c>
      <c r="AX9" s="65">
        <f>IF(ISBLANK(AZ9:AZ10),"",SUM(AZ9:AZ10))</f>
        <v>11</v>
      </c>
      <c r="AY9" s="88" t="s">
        <v>22</v>
      </c>
      <c r="AZ9" s="3">
        <v>6</v>
      </c>
      <c r="BA9" s="4" t="s">
        <v>23</v>
      </c>
      <c r="BB9" s="3">
        <v>0</v>
      </c>
      <c r="BC9" s="38" t="s">
        <v>24</v>
      </c>
      <c r="BD9" s="39">
        <f>IF(ISBLANK(BB9:BB10),"",SUM(BB9:BB10))</f>
        <v>0</v>
      </c>
      <c r="BE9" s="65">
        <f>IF(ISBLANK(BG9:BG10),"",SUM(BG9:BG10))</f>
        <v>8</v>
      </c>
      <c r="BF9" s="88" t="s">
        <v>22</v>
      </c>
      <c r="BG9" s="3">
        <v>5</v>
      </c>
      <c r="BH9" s="4" t="s">
        <v>23</v>
      </c>
      <c r="BI9" s="3">
        <v>1</v>
      </c>
      <c r="BJ9" s="38" t="s">
        <v>24</v>
      </c>
      <c r="BK9" s="39">
        <f>IF(ISBLANK(BI9:BI10),"",SUM(BI9:BI10))</f>
        <v>1</v>
      </c>
      <c r="BL9" s="65">
        <f>IF(ISBLANK(BN9:BN10),"",SUM(BN9:BN10))</f>
        <v>11</v>
      </c>
      <c r="BM9" s="88" t="s">
        <v>22</v>
      </c>
      <c r="BN9" s="3">
        <v>5</v>
      </c>
      <c r="BO9" s="4" t="s">
        <v>23</v>
      </c>
      <c r="BP9" s="3">
        <v>0</v>
      </c>
      <c r="BQ9" s="38" t="s">
        <v>24</v>
      </c>
      <c r="BR9" s="39">
        <f>IF(ISBLANK(BP9:BP10),"",SUM(BP9:BP10))</f>
        <v>0</v>
      </c>
      <c r="BS9" s="170" t="str">
        <f>IF(ISBLANK(BU9:BU10),"",SUM(BU9:BU10))</f>
        <v/>
      </c>
      <c r="BT9" s="173" t="s">
        <v>22</v>
      </c>
      <c r="BU9" s="23"/>
      <c r="BV9" s="24" t="s">
        <v>23</v>
      </c>
      <c r="BW9" s="23"/>
      <c r="BX9" s="174" t="s">
        <v>24</v>
      </c>
      <c r="BY9" s="172" t="str">
        <f>IF(ISBLANK(BW9:BW10),"",SUM(BW9:BW10))</f>
        <v/>
      </c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4"/>
      <c r="CM9" s="64"/>
      <c r="CN9" s="64"/>
    </row>
    <row r="10" spans="1:94">
      <c r="A10" s="181"/>
      <c r="B10" s="209"/>
      <c r="C10" s="209"/>
      <c r="D10" s="209"/>
      <c r="E10" s="209"/>
      <c r="F10" s="209"/>
      <c r="G10" s="183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4"/>
      <c r="V10" s="66"/>
      <c r="W10" s="88"/>
      <c r="X10" s="3">
        <v>3</v>
      </c>
      <c r="Y10" s="5" t="s">
        <v>23</v>
      </c>
      <c r="Z10" s="3">
        <v>3</v>
      </c>
      <c r="AA10" s="38"/>
      <c r="AB10" s="39"/>
      <c r="AC10" s="66"/>
      <c r="AD10" s="88"/>
      <c r="AE10" s="3">
        <v>1</v>
      </c>
      <c r="AF10" s="5" t="s">
        <v>23</v>
      </c>
      <c r="AG10" s="3">
        <v>0</v>
      </c>
      <c r="AH10" s="38"/>
      <c r="AI10" s="39"/>
      <c r="AJ10" s="66"/>
      <c r="AK10" s="88"/>
      <c r="AL10" s="3">
        <v>2</v>
      </c>
      <c r="AM10" s="5" t="s">
        <v>23</v>
      </c>
      <c r="AN10" s="3">
        <v>1</v>
      </c>
      <c r="AO10" s="38"/>
      <c r="AP10" s="39"/>
      <c r="AQ10" s="66"/>
      <c r="AR10" s="88"/>
      <c r="AS10" s="3">
        <v>5</v>
      </c>
      <c r="AT10" s="5" t="s">
        <v>23</v>
      </c>
      <c r="AU10" s="3">
        <v>0</v>
      </c>
      <c r="AV10" s="38"/>
      <c r="AW10" s="39"/>
      <c r="AX10" s="66"/>
      <c r="AY10" s="88"/>
      <c r="AZ10" s="3">
        <v>5</v>
      </c>
      <c r="BA10" s="5" t="s">
        <v>23</v>
      </c>
      <c r="BB10" s="3">
        <v>0</v>
      </c>
      <c r="BC10" s="38"/>
      <c r="BD10" s="39"/>
      <c r="BE10" s="66"/>
      <c r="BF10" s="88"/>
      <c r="BG10" s="3">
        <v>3</v>
      </c>
      <c r="BH10" s="5" t="s">
        <v>23</v>
      </c>
      <c r="BI10" s="3">
        <v>0</v>
      </c>
      <c r="BJ10" s="38"/>
      <c r="BK10" s="39"/>
      <c r="BL10" s="66"/>
      <c r="BM10" s="88"/>
      <c r="BN10" s="3">
        <v>6</v>
      </c>
      <c r="BO10" s="5" t="s">
        <v>23</v>
      </c>
      <c r="BP10" s="3">
        <v>0</v>
      </c>
      <c r="BQ10" s="38"/>
      <c r="BR10" s="39"/>
      <c r="BS10" s="171"/>
      <c r="BT10" s="173"/>
      <c r="BU10" s="23"/>
      <c r="BV10" s="25" t="s">
        <v>23</v>
      </c>
      <c r="BW10" s="23"/>
      <c r="BX10" s="174"/>
      <c r="BY10" s="172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4"/>
      <c r="CM10" s="64"/>
      <c r="CN10" s="64"/>
    </row>
    <row r="11" spans="1:94">
      <c r="A11" s="184"/>
      <c r="B11" s="185"/>
      <c r="C11" s="185"/>
      <c r="D11" s="185"/>
      <c r="E11" s="185"/>
      <c r="F11" s="185"/>
      <c r="G11" s="186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  <c r="V11" s="61" t="s">
        <v>87</v>
      </c>
      <c r="W11" s="62"/>
      <c r="X11" s="62"/>
      <c r="Y11" s="62"/>
      <c r="Z11" s="62"/>
      <c r="AA11" s="62"/>
      <c r="AB11" s="63"/>
      <c r="AC11" s="61" t="s">
        <v>87</v>
      </c>
      <c r="AD11" s="62"/>
      <c r="AE11" s="62"/>
      <c r="AF11" s="62"/>
      <c r="AG11" s="62"/>
      <c r="AH11" s="62"/>
      <c r="AI11" s="63"/>
      <c r="AJ11" s="61" t="s">
        <v>87</v>
      </c>
      <c r="AK11" s="62"/>
      <c r="AL11" s="62"/>
      <c r="AM11" s="62"/>
      <c r="AN11" s="62"/>
      <c r="AO11" s="62"/>
      <c r="AP11" s="63"/>
      <c r="AQ11" s="61" t="s">
        <v>87</v>
      </c>
      <c r="AR11" s="62"/>
      <c r="AS11" s="62"/>
      <c r="AT11" s="62"/>
      <c r="AU11" s="62"/>
      <c r="AV11" s="62"/>
      <c r="AW11" s="63"/>
      <c r="AX11" s="61" t="s">
        <v>87</v>
      </c>
      <c r="AY11" s="62"/>
      <c r="AZ11" s="62"/>
      <c r="BA11" s="62"/>
      <c r="BB11" s="62"/>
      <c r="BC11" s="62"/>
      <c r="BD11" s="63"/>
      <c r="BE11" s="61" t="s">
        <v>87</v>
      </c>
      <c r="BF11" s="62"/>
      <c r="BG11" s="62"/>
      <c r="BH11" s="62"/>
      <c r="BI11" s="62"/>
      <c r="BJ11" s="62"/>
      <c r="BK11" s="63"/>
      <c r="BL11" s="61" t="s">
        <v>87</v>
      </c>
      <c r="BM11" s="62"/>
      <c r="BN11" s="62"/>
      <c r="BO11" s="62"/>
      <c r="BP11" s="62"/>
      <c r="BQ11" s="62"/>
      <c r="BR11" s="63"/>
      <c r="BS11" s="175" t="s">
        <v>89</v>
      </c>
      <c r="BT11" s="176"/>
      <c r="BU11" s="176"/>
      <c r="BV11" s="176"/>
      <c r="BW11" s="176"/>
      <c r="BX11" s="176"/>
      <c r="BY11" s="177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4"/>
      <c r="CM11" s="64"/>
      <c r="CN11" s="64"/>
    </row>
    <row r="12" spans="1:94" ht="14.25" customHeight="1">
      <c r="A12" s="178" t="s">
        <v>64</v>
      </c>
      <c r="B12" s="179"/>
      <c r="C12" s="179"/>
      <c r="D12" s="179"/>
      <c r="E12" s="179"/>
      <c r="F12" s="179"/>
      <c r="G12" s="180"/>
      <c r="H12" s="42">
        <v>38585</v>
      </c>
      <c r="I12" s="43"/>
      <c r="J12" s="43"/>
      <c r="K12" s="43"/>
      <c r="L12" s="43"/>
      <c r="M12" s="43"/>
      <c r="N12" s="44"/>
      <c r="O12" s="76">
        <v>38642</v>
      </c>
      <c r="P12" s="77"/>
      <c r="Q12" s="77"/>
      <c r="R12" s="77"/>
      <c r="S12" s="77"/>
      <c r="T12" s="77"/>
      <c r="U12" s="78"/>
      <c r="V12" s="79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42">
        <v>38592</v>
      </c>
      <c r="AK12" s="43"/>
      <c r="AL12" s="43"/>
      <c r="AM12" s="43"/>
      <c r="AN12" s="43"/>
      <c r="AO12" s="43"/>
      <c r="AP12" s="44"/>
      <c r="AQ12" s="42">
        <v>38642</v>
      </c>
      <c r="AR12" s="43"/>
      <c r="AS12" s="43"/>
      <c r="AT12" s="43"/>
      <c r="AU12" s="43"/>
      <c r="AV12" s="43"/>
      <c r="AW12" s="44"/>
      <c r="AX12" s="42">
        <v>38585</v>
      </c>
      <c r="AY12" s="43"/>
      <c r="AZ12" s="43"/>
      <c r="BA12" s="43"/>
      <c r="BB12" s="43"/>
      <c r="BC12" s="43"/>
      <c r="BD12" s="44"/>
      <c r="BE12" s="42">
        <v>38634</v>
      </c>
      <c r="BF12" s="43"/>
      <c r="BG12" s="43"/>
      <c r="BH12" s="43"/>
      <c r="BI12" s="43"/>
      <c r="BJ12" s="43"/>
      <c r="BK12" s="44"/>
      <c r="BL12" s="42">
        <v>38585</v>
      </c>
      <c r="BM12" s="43"/>
      <c r="BN12" s="43"/>
      <c r="BO12" s="43"/>
      <c r="BP12" s="43"/>
      <c r="BQ12" s="43"/>
      <c r="BR12" s="44"/>
      <c r="BS12" s="42">
        <v>38634</v>
      </c>
      <c r="BT12" s="43"/>
      <c r="BU12" s="43"/>
      <c r="BV12" s="43"/>
      <c r="BW12" s="43"/>
      <c r="BX12" s="43"/>
      <c r="BY12" s="44"/>
      <c r="BZ12" s="60">
        <f>COUNTIF($H15:$BY15,"○")*3+COUNTIF($H15:$BY15,"△")*1</f>
        <v>6</v>
      </c>
      <c r="CA12" s="60"/>
      <c r="CB12" s="60"/>
      <c r="CC12" s="60">
        <v>12</v>
      </c>
      <c r="CD12" s="60"/>
      <c r="CE12" s="60"/>
      <c r="CF12" s="60">
        <v>7</v>
      </c>
      <c r="CG12" s="60"/>
      <c r="CH12" s="60"/>
      <c r="CI12" s="60">
        <f>$CC12-$CF12</f>
        <v>5</v>
      </c>
      <c r="CJ12" s="60"/>
      <c r="CK12" s="60"/>
      <c r="CL12" s="64">
        <f>RANK(BZ12,$BZ$8:$CB$27)</f>
        <v>3</v>
      </c>
      <c r="CM12" s="64"/>
      <c r="CN12" s="64"/>
    </row>
    <row r="13" spans="1:94" ht="14.25" customHeight="1">
      <c r="A13" s="181"/>
      <c r="B13" s="209"/>
      <c r="C13" s="209"/>
      <c r="D13" s="209"/>
      <c r="E13" s="209"/>
      <c r="F13" s="209"/>
      <c r="G13" s="183"/>
      <c r="H13" s="65">
        <f>IF(ISBLANK(J13:J14),"",SUM(J13:J14))</f>
        <v>3</v>
      </c>
      <c r="I13" s="88" t="s">
        <v>22</v>
      </c>
      <c r="J13" s="3">
        <v>0</v>
      </c>
      <c r="K13" s="4" t="s">
        <v>23</v>
      </c>
      <c r="L13" s="3">
        <v>2</v>
      </c>
      <c r="M13" s="38" t="s">
        <v>24</v>
      </c>
      <c r="N13" s="39">
        <f>IF(ISBLANK(L13:L14),"",SUM(L13:L14))</f>
        <v>5</v>
      </c>
      <c r="O13" s="65">
        <f>IF(ISBLANK(Q13:Q14),"",SUM(Q13:Q14))</f>
        <v>1</v>
      </c>
      <c r="P13" s="88" t="s">
        <v>22</v>
      </c>
      <c r="Q13" s="3">
        <v>1</v>
      </c>
      <c r="R13" s="4" t="s">
        <v>23</v>
      </c>
      <c r="S13" s="3">
        <v>1</v>
      </c>
      <c r="T13" s="38" t="s">
        <v>24</v>
      </c>
      <c r="U13" s="39">
        <f>IF(ISBLANK(S13:S14),"",SUM(S13:S14))</f>
        <v>2</v>
      </c>
      <c r="V13" s="82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65">
        <f>IF(ISBLANK(AL13:AL14),"",SUM(AL13:AL14))</f>
        <v>2</v>
      </c>
      <c r="AK13" s="88" t="s">
        <v>22</v>
      </c>
      <c r="AL13" s="3">
        <v>1</v>
      </c>
      <c r="AM13" s="4" t="s">
        <v>23</v>
      </c>
      <c r="AN13" s="3">
        <v>0</v>
      </c>
      <c r="AO13" s="38" t="s">
        <v>24</v>
      </c>
      <c r="AP13" s="39">
        <f>IF(ISBLANK(AN13:AN14),"",SUM(AN13:AN14))</f>
        <v>0</v>
      </c>
      <c r="AQ13" s="170" t="str">
        <f>IF(ISBLANK(AS13:AS14),"",SUM(AS13:AS14))</f>
        <v/>
      </c>
      <c r="AR13" s="173" t="s">
        <v>22</v>
      </c>
      <c r="AS13" s="23"/>
      <c r="AT13" s="24" t="s">
        <v>23</v>
      </c>
      <c r="AU13" s="23"/>
      <c r="AV13" s="174" t="s">
        <v>24</v>
      </c>
      <c r="AW13" s="172" t="str">
        <f>IF(ISBLANK(AU13:AU14),"",SUM(AU13:AU14))</f>
        <v/>
      </c>
      <c r="AX13" s="65">
        <f>IF(ISBLANK(AZ13:AZ14),"",SUM(AZ13:AZ14))</f>
        <v>6</v>
      </c>
      <c r="AY13" s="88" t="s">
        <v>22</v>
      </c>
      <c r="AZ13" s="3">
        <v>3</v>
      </c>
      <c r="BA13" s="4" t="s">
        <v>23</v>
      </c>
      <c r="BB13" s="3">
        <v>0</v>
      </c>
      <c r="BC13" s="38" t="s">
        <v>24</v>
      </c>
      <c r="BD13" s="39">
        <f>IF(ISBLANK(BB13:BB14),"",SUM(BB13:BB14))</f>
        <v>0</v>
      </c>
      <c r="BE13" s="170" t="str">
        <f>IF(ISBLANK(BG13:BG14),"",SUM(BG13:BG14))</f>
        <v/>
      </c>
      <c r="BF13" s="173" t="s">
        <v>22</v>
      </c>
      <c r="BG13" s="23"/>
      <c r="BH13" s="24" t="s">
        <v>23</v>
      </c>
      <c r="BI13" s="23"/>
      <c r="BJ13" s="174" t="s">
        <v>24</v>
      </c>
      <c r="BK13" s="172" t="str">
        <f>IF(ISBLANK(BI13:BI14),"",SUM(BI13:BI14))</f>
        <v/>
      </c>
      <c r="BL13" s="170" t="str">
        <f>IF(ISBLANK(BN13:BN14),"",SUM(BN13:BN14))</f>
        <v/>
      </c>
      <c r="BM13" s="173" t="s">
        <v>22</v>
      </c>
      <c r="BN13" s="23"/>
      <c r="BO13" s="24" t="s">
        <v>23</v>
      </c>
      <c r="BP13" s="23"/>
      <c r="BQ13" s="174" t="s">
        <v>24</v>
      </c>
      <c r="BR13" s="172" t="str">
        <f>IF(ISBLANK(BP13:BP14),"",SUM(BP13:BP14))</f>
        <v/>
      </c>
      <c r="BS13" s="170" t="str">
        <f>IF(ISBLANK(BU13:BU14),"",SUM(BU13:BU14))</f>
        <v/>
      </c>
      <c r="BT13" s="173" t="s">
        <v>22</v>
      </c>
      <c r="BU13" s="23"/>
      <c r="BV13" s="24" t="s">
        <v>23</v>
      </c>
      <c r="BW13" s="23"/>
      <c r="BX13" s="174" t="s">
        <v>24</v>
      </c>
      <c r="BY13" s="172" t="str">
        <f>IF(ISBLANK(BW13:BW14),"",SUM(BW13:BW14))</f>
        <v/>
      </c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4"/>
      <c r="CM13" s="64"/>
      <c r="CN13" s="64"/>
    </row>
    <row r="14" spans="1:94" ht="15" customHeight="1" thickBot="1">
      <c r="A14" s="181"/>
      <c r="B14" s="209"/>
      <c r="C14" s="209"/>
      <c r="D14" s="209"/>
      <c r="E14" s="209"/>
      <c r="F14" s="209"/>
      <c r="G14" s="183"/>
      <c r="H14" s="66"/>
      <c r="I14" s="88"/>
      <c r="J14" s="3">
        <v>3</v>
      </c>
      <c r="K14" s="5" t="s">
        <v>23</v>
      </c>
      <c r="L14" s="3">
        <v>3</v>
      </c>
      <c r="M14" s="38"/>
      <c r="N14" s="39"/>
      <c r="O14" s="66"/>
      <c r="P14" s="88"/>
      <c r="Q14" s="3">
        <v>0</v>
      </c>
      <c r="R14" s="5" t="s">
        <v>23</v>
      </c>
      <c r="S14" s="3">
        <v>1</v>
      </c>
      <c r="T14" s="38"/>
      <c r="U14" s="39"/>
      <c r="V14" s="82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66"/>
      <c r="AK14" s="88"/>
      <c r="AL14" s="3">
        <v>1</v>
      </c>
      <c r="AM14" s="5" t="s">
        <v>23</v>
      </c>
      <c r="AN14" s="3">
        <v>0</v>
      </c>
      <c r="AO14" s="38"/>
      <c r="AP14" s="39"/>
      <c r="AQ14" s="171"/>
      <c r="AR14" s="173"/>
      <c r="AS14" s="23"/>
      <c r="AT14" s="25" t="s">
        <v>23</v>
      </c>
      <c r="AU14" s="23"/>
      <c r="AV14" s="174"/>
      <c r="AW14" s="172"/>
      <c r="AX14" s="66"/>
      <c r="AY14" s="88"/>
      <c r="AZ14" s="3">
        <v>3</v>
      </c>
      <c r="BA14" s="5" t="s">
        <v>23</v>
      </c>
      <c r="BB14" s="3">
        <v>0</v>
      </c>
      <c r="BC14" s="38"/>
      <c r="BD14" s="39"/>
      <c r="BE14" s="171"/>
      <c r="BF14" s="173"/>
      <c r="BG14" s="23"/>
      <c r="BH14" s="25" t="s">
        <v>23</v>
      </c>
      <c r="BI14" s="23"/>
      <c r="BJ14" s="174"/>
      <c r="BK14" s="172"/>
      <c r="BL14" s="171"/>
      <c r="BM14" s="173"/>
      <c r="BN14" s="23"/>
      <c r="BO14" s="25" t="s">
        <v>23</v>
      </c>
      <c r="BP14" s="23"/>
      <c r="BQ14" s="174"/>
      <c r="BR14" s="172"/>
      <c r="BS14" s="171"/>
      <c r="BT14" s="173"/>
      <c r="BU14" s="23"/>
      <c r="BV14" s="25" t="s">
        <v>23</v>
      </c>
      <c r="BW14" s="23"/>
      <c r="BX14" s="174"/>
      <c r="BY14" s="172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4"/>
      <c r="CM14" s="64"/>
      <c r="CN14" s="64"/>
    </row>
    <row r="15" spans="1:94" ht="14.25" customHeight="1">
      <c r="A15" s="184"/>
      <c r="B15" s="185"/>
      <c r="C15" s="185"/>
      <c r="D15" s="185"/>
      <c r="E15" s="185"/>
      <c r="F15" s="185"/>
      <c r="G15" s="186"/>
      <c r="H15" s="61" t="s">
        <v>88</v>
      </c>
      <c r="I15" s="62"/>
      <c r="J15" s="62"/>
      <c r="K15" s="62"/>
      <c r="L15" s="62"/>
      <c r="M15" s="62"/>
      <c r="N15" s="63"/>
      <c r="O15" s="61" t="s">
        <v>88</v>
      </c>
      <c r="P15" s="62"/>
      <c r="Q15" s="62"/>
      <c r="R15" s="62"/>
      <c r="S15" s="62"/>
      <c r="T15" s="62"/>
      <c r="U15" s="63"/>
      <c r="V15" s="85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7"/>
      <c r="AJ15" s="61" t="s">
        <v>87</v>
      </c>
      <c r="AK15" s="62"/>
      <c r="AL15" s="62"/>
      <c r="AM15" s="62"/>
      <c r="AN15" s="62"/>
      <c r="AO15" s="62"/>
      <c r="AP15" s="63"/>
      <c r="AQ15" s="175" t="s">
        <v>89</v>
      </c>
      <c r="AR15" s="176"/>
      <c r="AS15" s="176"/>
      <c r="AT15" s="176"/>
      <c r="AU15" s="176"/>
      <c r="AV15" s="176"/>
      <c r="AW15" s="177"/>
      <c r="AX15" s="61" t="s">
        <v>87</v>
      </c>
      <c r="AY15" s="62"/>
      <c r="AZ15" s="62"/>
      <c r="BA15" s="62"/>
      <c r="BB15" s="62"/>
      <c r="BC15" s="62"/>
      <c r="BD15" s="63"/>
      <c r="BE15" s="175" t="s">
        <v>89</v>
      </c>
      <c r="BF15" s="176"/>
      <c r="BG15" s="176"/>
      <c r="BH15" s="176"/>
      <c r="BI15" s="176"/>
      <c r="BJ15" s="176"/>
      <c r="BK15" s="177"/>
      <c r="BL15" s="175" t="s">
        <v>89</v>
      </c>
      <c r="BM15" s="176"/>
      <c r="BN15" s="176"/>
      <c r="BO15" s="176"/>
      <c r="BP15" s="176"/>
      <c r="BQ15" s="176"/>
      <c r="BR15" s="177"/>
      <c r="BS15" s="175" t="s">
        <v>89</v>
      </c>
      <c r="BT15" s="176"/>
      <c r="BU15" s="176"/>
      <c r="BV15" s="176"/>
      <c r="BW15" s="176"/>
      <c r="BX15" s="176"/>
      <c r="BY15" s="177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4"/>
      <c r="CM15" s="64"/>
      <c r="CN15" s="64"/>
      <c r="CP15" s="15"/>
    </row>
    <row r="16" spans="1:94" ht="14.25" customHeight="1">
      <c r="A16" s="178" t="s">
        <v>60</v>
      </c>
      <c r="B16" s="179"/>
      <c r="C16" s="179"/>
      <c r="D16" s="179"/>
      <c r="E16" s="179"/>
      <c r="F16" s="179"/>
      <c r="G16" s="180"/>
      <c r="H16" s="42">
        <v>38592</v>
      </c>
      <c r="I16" s="43"/>
      <c r="J16" s="43"/>
      <c r="K16" s="43"/>
      <c r="L16" s="43"/>
      <c r="M16" s="43"/>
      <c r="N16" s="44"/>
      <c r="O16" s="42">
        <v>38634</v>
      </c>
      <c r="P16" s="43"/>
      <c r="Q16" s="43"/>
      <c r="R16" s="43"/>
      <c r="S16" s="43"/>
      <c r="T16" s="43"/>
      <c r="U16" s="44"/>
      <c r="V16" s="42">
        <v>38592</v>
      </c>
      <c r="W16" s="43"/>
      <c r="X16" s="43"/>
      <c r="Y16" s="43"/>
      <c r="Z16" s="43"/>
      <c r="AA16" s="43"/>
      <c r="AB16" s="44"/>
      <c r="AC16" s="42">
        <v>38642</v>
      </c>
      <c r="AD16" s="43"/>
      <c r="AE16" s="43"/>
      <c r="AF16" s="43"/>
      <c r="AG16" s="43"/>
      <c r="AH16" s="43"/>
      <c r="AI16" s="44"/>
      <c r="AJ16" s="79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42">
        <v>38642</v>
      </c>
      <c r="AY16" s="43"/>
      <c r="AZ16" s="43"/>
      <c r="BA16" s="43"/>
      <c r="BB16" s="43"/>
      <c r="BC16" s="43"/>
      <c r="BD16" s="44"/>
      <c r="BE16" s="42">
        <v>38634</v>
      </c>
      <c r="BF16" s="43"/>
      <c r="BG16" s="43"/>
      <c r="BH16" s="43"/>
      <c r="BI16" s="43"/>
      <c r="BJ16" s="43"/>
      <c r="BK16" s="44"/>
      <c r="BL16" s="42">
        <v>38642</v>
      </c>
      <c r="BM16" s="43"/>
      <c r="BN16" s="43"/>
      <c r="BO16" s="43"/>
      <c r="BP16" s="43"/>
      <c r="BQ16" s="43"/>
      <c r="BR16" s="44"/>
      <c r="BS16" s="42">
        <v>38634</v>
      </c>
      <c r="BT16" s="43"/>
      <c r="BU16" s="43"/>
      <c r="BV16" s="43"/>
      <c r="BW16" s="43"/>
      <c r="BX16" s="43"/>
      <c r="BY16" s="44"/>
      <c r="BZ16" s="60">
        <f>COUNTIF($H19:$BY19,"○")*3+COUNTIF($H19:$BY19,"△")*1</f>
        <v>9</v>
      </c>
      <c r="CA16" s="60"/>
      <c r="CB16" s="60"/>
      <c r="CC16" s="60">
        <v>10</v>
      </c>
      <c r="CD16" s="60"/>
      <c r="CE16" s="60"/>
      <c r="CF16" s="60">
        <v>16</v>
      </c>
      <c r="CG16" s="60"/>
      <c r="CH16" s="60"/>
      <c r="CI16" s="60">
        <f>$CC16-$CF16</f>
        <v>-6</v>
      </c>
      <c r="CJ16" s="60"/>
      <c r="CK16" s="60"/>
      <c r="CL16" s="64">
        <f>RANK(BZ16,$BZ$8:$CB$27)</f>
        <v>2</v>
      </c>
      <c r="CM16" s="64"/>
      <c r="CN16" s="64"/>
      <c r="CP16" s="16" t="s">
        <v>52</v>
      </c>
    </row>
    <row r="17" spans="1:95" ht="14.25" customHeight="1">
      <c r="A17" s="181"/>
      <c r="B17" s="209"/>
      <c r="C17" s="209"/>
      <c r="D17" s="209"/>
      <c r="E17" s="209"/>
      <c r="F17" s="209"/>
      <c r="G17" s="183"/>
      <c r="H17" s="65">
        <f>IF(ISBLANK(J17:J18),"",SUM(J17:J18))</f>
        <v>1</v>
      </c>
      <c r="I17" s="88" t="s">
        <v>22</v>
      </c>
      <c r="J17" s="3">
        <v>0</v>
      </c>
      <c r="K17" s="4" t="s">
        <v>23</v>
      </c>
      <c r="L17" s="3">
        <v>4</v>
      </c>
      <c r="M17" s="38" t="s">
        <v>24</v>
      </c>
      <c r="N17" s="39">
        <f>IF(ISBLANK(L17:L18),"",SUM(L17:L18))</f>
        <v>6</v>
      </c>
      <c r="O17" s="65">
        <f>IF(ISBLANK(Q17:Q18),"",SUM(Q17:Q18))</f>
        <v>0</v>
      </c>
      <c r="P17" s="88" t="s">
        <v>22</v>
      </c>
      <c r="Q17" s="3">
        <v>0</v>
      </c>
      <c r="R17" s="4" t="s">
        <v>23</v>
      </c>
      <c r="S17" s="3">
        <v>1</v>
      </c>
      <c r="T17" s="38" t="s">
        <v>24</v>
      </c>
      <c r="U17" s="39">
        <f>IF(ISBLANK(S17:S18),"",SUM(S17:S18))</f>
        <v>6</v>
      </c>
      <c r="V17" s="65">
        <f>IF(ISBLANK(X17:X18),"",SUM(X17:X18))</f>
        <v>0</v>
      </c>
      <c r="W17" s="88" t="s">
        <v>22</v>
      </c>
      <c r="X17" s="3">
        <v>0</v>
      </c>
      <c r="Y17" s="4" t="s">
        <v>23</v>
      </c>
      <c r="Z17" s="3">
        <v>1</v>
      </c>
      <c r="AA17" s="38" t="s">
        <v>24</v>
      </c>
      <c r="AB17" s="39">
        <f>IF(ISBLANK(Z17:Z18),"",SUM(Z17:Z18))</f>
        <v>2</v>
      </c>
      <c r="AC17" s="65">
        <f>IF(ISBLANK(AE17:AE18),"",SUM(AE17:AE18))</f>
        <v>3</v>
      </c>
      <c r="AD17" s="88" t="s">
        <v>22</v>
      </c>
      <c r="AE17" s="3">
        <v>0</v>
      </c>
      <c r="AF17" s="4" t="s">
        <v>23</v>
      </c>
      <c r="AG17" s="3">
        <v>1</v>
      </c>
      <c r="AH17" s="38" t="s">
        <v>24</v>
      </c>
      <c r="AI17" s="39">
        <f>IF(ISBLANK(AG17:AG18),"",SUM(AG17:AG18))</f>
        <v>2</v>
      </c>
      <c r="AJ17" s="82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65">
        <f>IF(ISBLANK(AZ17:AZ18),"",SUM(AZ17:AZ18))</f>
        <v>4</v>
      </c>
      <c r="AY17" s="88" t="s">
        <v>22</v>
      </c>
      <c r="AZ17" s="3">
        <v>1</v>
      </c>
      <c r="BA17" s="4" t="s">
        <v>23</v>
      </c>
      <c r="BB17" s="3">
        <v>0</v>
      </c>
      <c r="BC17" s="38" t="s">
        <v>24</v>
      </c>
      <c r="BD17" s="39">
        <f>IF(ISBLANK(BB17:BB18),"",SUM(BB17:BB18))</f>
        <v>0</v>
      </c>
      <c r="BE17" s="170" t="str">
        <f>IF(ISBLANK(BG17:BG18),"",SUM(BG17:BG18))</f>
        <v/>
      </c>
      <c r="BF17" s="173" t="s">
        <v>22</v>
      </c>
      <c r="BG17" s="23"/>
      <c r="BH17" s="24" t="s">
        <v>23</v>
      </c>
      <c r="BI17" s="23"/>
      <c r="BJ17" s="174" t="s">
        <v>24</v>
      </c>
      <c r="BK17" s="172" t="str">
        <f>IF(ISBLANK(BI17:BI18),"",SUM(BI17:BI18))</f>
        <v/>
      </c>
      <c r="BL17" s="65">
        <f>IF(ISBLANK(BN17:BN18),"",SUM(BN17:BN18))</f>
        <v>2</v>
      </c>
      <c r="BM17" s="88" t="s">
        <v>22</v>
      </c>
      <c r="BN17" s="3">
        <v>1</v>
      </c>
      <c r="BO17" s="4" t="s">
        <v>23</v>
      </c>
      <c r="BP17" s="3">
        <v>0</v>
      </c>
      <c r="BQ17" s="38" t="s">
        <v>24</v>
      </c>
      <c r="BR17" s="39">
        <f>IF(ISBLANK(BP17:BP18),"",SUM(BP17:BP18))</f>
        <v>0</v>
      </c>
      <c r="BS17" s="170" t="str">
        <f>IF(ISBLANK(BU17:BU18),"",SUM(BU17:BU18))</f>
        <v/>
      </c>
      <c r="BT17" s="173" t="s">
        <v>22</v>
      </c>
      <c r="BU17" s="23"/>
      <c r="BV17" s="24" t="s">
        <v>23</v>
      </c>
      <c r="BW17" s="23"/>
      <c r="BX17" s="174" t="s">
        <v>24</v>
      </c>
      <c r="BY17" s="172" t="str">
        <f>IF(ISBLANK(BW17:BW18),"",SUM(BW17:BW18))</f>
        <v/>
      </c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4"/>
      <c r="CM17" s="64"/>
      <c r="CN17" s="64"/>
      <c r="CP17" s="16" t="s">
        <v>53</v>
      </c>
    </row>
    <row r="18" spans="1:95" ht="15" customHeight="1" thickBot="1">
      <c r="A18" s="181"/>
      <c r="B18" s="209"/>
      <c r="C18" s="209"/>
      <c r="D18" s="209"/>
      <c r="E18" s="209"/>
      <c r="F18" s="209"/>
      <c r="G18" s="183"/>
      <c r="H18" s="66"/>
      <c r="I18" s="88"/>
      <c r="J18" s="3">
        <v>1</v>
      </c>
      <c r="K18" s="5" t="s">
        <v>23</v>
      </c>
      <c r="L18" s="3">
        <v>2</v>
      </c>
      <c r="M18" s="38"/>
      <c r="N18" s="39"/>
      <c r="O18" s="66"/>
      <c r="P18" s="88"/>
      <c r="Q18" s="3">
        <v>0</v>
      </c>
      <c r="R18" s="5" t="s">
        <v>23</v>
      </c>
      <c r="S18" s="3">
        <v>5</v>
      </c>
      <c r="T18" s="38"/>
      <c r="U18" s="39"/>
      <c r="V18" s="66"/>
      <c r="W18" s="88"/>
      <c r="X18" s="3">
        <v>0</v>
      </c>
      <c r="Y18" s="5" t="s">
        <v>23</v>
      </c>
      <c r="Z18" s="3">
        <v>1</v>
      </c>
      <c r="AA18" s="38"/>
      <c r="AB18" s="39"/>
      <c r="AC18" s="66"/>
      <c r="AD18" s="88"/>
      <c r="AE18" s="3">
        <v>3</v>
      </c>
      <c r="AF18" s="5" t="s">
        <v>23</v>
      </c>
      <c r="AG18" s="3">
        <v>1</v>
      </c>
      <c r="AH18" s="38"/>
      <c r="AI18" s="39"/>
      <c r="AJ18" s="82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4"/>
      <c r="AX18" s="66"/>
      <c r="AY18" s="88"/>
      <c r="AZ18" s="3">
        <v>3</v>
      </c>
      <c r="BA18" s="5" t="s">
        <v>23</v>
      </c>
      <c r="BB18" s="3">
        <v>0</v>
      </c>
      <c r="BC18" s="38"/>
      <c r="BD18" s="39"/>
      <c r="BE18" s="171"/>
      <c r="BF18" s="173"/>
      <c r="BG18" s="23"/>
      <c r="BH18" s="25" t="s">
        <v>23</v>
      </c>
      <c r="BI18" s="23"/>
      <c r="BJ18" s="174"/>
      <c r="BK18" s="172"/>
      <c r="BL18" s="66"/>
      <c r="BM18" s="88"/>
      <c r="BN18" s="3">
        <v>1</v>
      </c>
      <c r="BO18" s="5" t="s">
        <v>23</v>
      </c>
      <c r="BP18" s="3">
        <v>0</v>
      </c>
      <c r="BQ18" s="38"/>
      <c r="BR18" s="39"/>
      <c r="BS18" s="171"/>
      <c r="BT18" s="173"/>
      <c r="BU18" s="23"/>
      <c r="BV18" s="25" t="s">
        <v>23</v>
      </c>
      <c r="BW18" s="23"/>
      <c r="BX18" s="174"/>
      <c r="BY18" s="172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4"/>
      <c r="CM18" s="64"/>
      <c r="CN18" s="64"/>
      <c r="CP18" s="17" t="s">
        <v>54</v>
      </c>
      <c r="CQ18" s="18" t="s">
        <v>56</v>
      </c>
    </row>
    <row r="19" spans="1:95" ht="14.25" customHeight="1">
      <c r="A19" s="184"/>
      <c r="B19" s="185"/>
      <c r="C19" s="185"/>
      <c r="D19" s="185"/>
      <c r="E19" s="185"/>
      <c r="F19" s="185"/>
      <c r="G19" s="186"/>
      <c r="H19" s="61" t="s">
        <v>88</v>
      </c>
      <c r="I19" s="62"/>
      <c r="J19" s="62"/>
      <c r="K19" s="62"/>
      <c r="L19" s="62"/>
      <c r="M19" s="62"/>
      <c r="N19" s="63"/>
      <c r="O19" s="61" t="s">
        <v>88</v>
      </c>
      <c r="P19" s="62"/>
      <c r="Q19" s="62"/>
      <c r="R19" s="62"/>
      <c r="S19" s="62"/>
      <c r="T19" s="62"/>
      <c r="U19" s="63"/>
      <c r="V19" s="61" t="s">
        <v>88</v>
      </c>
      <c r="W19" s="62"/>
      <c r="X19" s="62"/>
      <c r="Y19" s="62"/>
      <c r="Z19" s="62"/>
      <c r="AA19" s="62"/>
      <c r="AB19" s="63"/>
      <c r="AC19" s="61" t="s">
        <v>87</v>
      </c>
      <c r="AD19" s="62"/>
      <c r="AE19" s="62"/>
      <c r="AF19" s="62"/>
      <c r="AG19" s="62"/>
      <c r="AH19" s="62"/>
      <c r="AI19" s="63"/>
      <c r="AJ19" s="85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7"/>
      <c r="AX19" s="61" t="s">
        <v>87</v>
      </c>
      <c r="AY19" s="62"/>
      <c r="AZ19" s="62"/>
      <c r="BA19" s="62"/>
      <c r="BB19" s="62"/>
      <c r="BC19" s="62"/>
      <c r="BD19" s="63"/>
      <c r="BE19" s="175" t="s">
        <v>89</v>
      </c>
      <c r="BF19" s="176"/>
      <c r="BG19" s="176"/>
      <c r="BH19" s="176"/>
      <c r="BI19" s="176"/>
      <c r="BJ19" s="176"/>
      <c r="BK19" s="177"/>
      <c r="BL19" s="61" t="s">
        <v>87</v>
      </c>
      <c r="BM19" s="62"/>
      <c r="BN19" s="62"/>
      <c r="BO19" s="62"/>
      <c r="BP19" s="62"/>
      <c r="BQ19" s="62"/>
      <c r="BR19" s="63"/>
      <c r="BS19" s="175" t="s">
        <v>89</v>
      </c>
      <c r="BT19" s="176"/>
      <c r="BU19" s="176"/>
      <c r="BV19" s="176"/>
      <c r="BW19" s="176"/>
      <c r="BX19" s="176"/>
      <c r="BY19" s="177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4"/>
      <c r="CM19" s="64"/>
      <c r="CN19" s="64"/>
    </row>
    <row r="20" spans="1:95" ht="14.25" customHeight="1">
      <c r="A20" s="178" t="s">
        <v>61</v>
      </c>
      <c r="B20" s="179"/>
      <c r="C20" s="179"/>
      <c r="D20" s="179"/>
      <c r="E20" s="179"/>
      <c r="F20" s="179"/>
      <c r="G20" s="180"/>
      <c r="H20" s="42">
        <v>38585</v>
      </c>
      <c r="I20" s="43"/>
      <c r="J20" s="43"/>
      <c r="K20" s="43"/>
      <c r="L20" s="43"/>
      <c r="M20" s="43"/>
      <c r="N20" s="44"/>
      <c r="O20" s="42">
        <v>38642</v>
      </c>
      <c r="P20" s="43"/>
      <c r="Q20" s="43"/>
      <c r="R20" s="43"/>
      <c r="S20" s="43"/>
      <c r="T20" s="43"/>
      <c r="U20" s="44"/>
      <c r="V20" s="42">
        <v>38585</v>
      </c>
      <c r="W20" s="43"/>
      <c r="X20" s="43"/>
      <c r="Y20" s="43"/>
      <c r="Z20" s="43"/>
      <c r="AA20" s="43"/>
      <c r="AB20" s="44"/>
      <c r="AC20" s="42">
        <v>38634</v>
      </c>
      <c r="AD20" s="43"/>
      <c r="AE20" s="43"/>
      <c r="AF20" s="43"/>
      <c r="AG20" s="43"/>
      <c r="AH20" s="43"/>
      <c r="AI20" s="44"/>
      <c r="AJ20" s="42">
        <v>38642</v>
      </c>
      <c r="AK20" s="43"/>
      <c r="AL20" s="43"/>
      <c r="AM20" s="43"/>
      <c r="AN20" s="43"/>
      <c r="AO20" s="43"/>
      <c r="AP20" s="44"/>
      <c r="AQ20" s="42">
        <v>38634</v>
      </c>
      <c r="AR20" s="43"/>
      <c r="AS20" s="43"/>
      <c r="AT20" s="43"/>
      <c r="AU20" s="43"/>
      <c r="AV20" s="43"/>
      <c r="AW20" s="44"/>
      <c r="AX20" s="79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8"/>
      <c r="BL20" s="42">
        <v>38642</v>
      </c>
      <c r="BM20" s="43"/>
      <c r="BN20" s="43"/>
      <c r="BO20" s="43"/>
      <c r="BP20" s="43"/>
      <c r="BQ20" s="43"/>
      <c r="BR20" s="44"/>
      <c r="BS20" s="42">
        <v>38634</v>
      </c>
      <c r="BT20" s="43"/>
      <c r="BU20" s="43"/>
      <c r="BV20" s="43"/>
      <c r="BW20" s="43"/>
      <c r="BX20" s="43"/>
      <c r="BY20" s="44"/>
      <c r="BZ20" s="60">
        <f>COUNTIF($H23:$BY23,"○")*3+COUNTIF($H23:$BY23,"△")*1</f>
        <v>0</v>
      </c>
      <c r="CA20" s="60"/>
      <c r="CB20" s="60"/>
      <c r="CC20" s="60">
        <v>3</v>
      </c>
      <c r="CD20" s="60"/>
      <c r="CE20" s="60"/>
      <c r="CF20" s="60">
        <v>32</v>
      </c>
      <c r="CG20" s="60"/>
      <c r="CH20" s="60"/>
      <c r="CI20" s="60">
        <f>$CC20-$CF20</f>
        <v>-29</v>
      </c>
      <c r="CJ20" s="60"/>
      <c r="CK20" s="60"/>
      <c r="CL20" s="64">
        <f>RANK(BZ20,$BZ$8:$CB$27)</f>
        <v>4</v>
      </c>
      <c r="CM20" s="64"/>
      <c r="CN20" s="64"/>
    </row>
    <row r="21" spans="1:95" ht="14.25" customHeight="1">
      <c r="A21" s="181"/>
      <c r="B21" s="182"/>
      <c r="C21" s="182"/>
      <c r="D21" s="182"/>
      <c r="E21" s="182"/>
      <c r="F21" s="182"/>
      <c r="G21" s="183"/>
      <c r="H21" s="65">
        <f>IF(ISBLANK(J21:J22),"",SUM(J21:J22))</f>
        <v>0</v>
      </c>
      <c r="I21" s="88" t="s">
        <v>22</v>
      </c>
      <c r="J21" s="3">
        <v>0</v>
      </c>
      <c r="K21" s="4" t="s">
        <v>23</v>
      </c>
      <c r="L21" s="3">
        <v>6</v>
      </c>
      <c r="M21" s="38" t="s">
        <v>24</v>
      </c>
      <c r="N21" s="39">
        <f>IF(ISBLANK(L21:L22),"",SUM(L21:L22))</f>
        <v>11</v>
      </c>
      <c r="O21" s="65">
        <f>IF(ISBLANK(Q21:Q22),"",SUM(Q21:Q22))</f>
        <v>1</v>
      </c>
      <c r="P21" s="88" t="s">
        <v>22</v>
      </c>
      <c r="Q21" s="3">
        <v>1</v>
      </c>
      <c r="R21" s="4" t="s">
        <v>23</v>
      </c>
      <c r="S21" s="3">
        <v>5</v>
      </c>
      <c r="T21" s="38" t="s">
        <v>24</v>
      </c>
      <c r="U21" s="39">
        <f>IF(ISBLANK(S21:S22),"",SUM(S21:S22))</f>
        <v>8</v>
      </c>
      <c r="V21" s="65">
        <f>IF(ISBLANK(X21:X22),"",SUM(X21:X22))</f>
        <v>0</v>
      </c>
      <c r="W21" s="88" t="s">
        <v>22</v>
      </c>
      <c r="X21" s="3">
        <v>0</v>
      </c>
      <c r="Y21" s="4" t="s">
        <v>23</v>
      </c>
      <c r="Z21" s="3">
        <v>3</v>
      </c>
      <c r="AA21" s="38" t="s">
        <v>24</v>
      </c>
      <c r="AB21" s="39">
        <f>IF(ISBLANK(Z21:Z22),"",SUM(Z21:Z22))</f>
        <v>6</v>
      </c>
      <c r="AC21" s="65">
        <f>IF(ISBLANK(AE21:AE22),"",SUM(AE21:AE22))</f>
        <v>2</v>
      </c>
      <c r="AD21" s="88" t="s">
        <v>22</v>
      </c>
      <c r="AE21" s="3">
        <v>1</v>
      </c>
      <c r="AF21" s="4" t="s">
        <v>23</v>
      </c>
      <c r="AG21" s="3">
        <v>0</v>
      </c>
      <c r="AH21" s="38" t="s">
        <v>24</v>
      </c>
      <c r="AI21" s="39">
        <f>IF(ISBLANK(AG21:AG22),"",SUM(AG21:AG22))</f>
        <v>3</v>
      </c>
      <c r="AJ21" s="65">
        <f>IF(ISBLANK(AL21:AL22),"",SUM(AL21:AL22))</f>
        <v>0</v>
      </c>
      <c r="AK21" s="88" t="s">
        <v>22</v>
      </c>
      <c r="AL21" s="3">
        <v>0</v>
      </c>
      <c r="AM21" s="4" t="s">
        <v>23</v>
      </c>
      <c r="AN21" s="3">
        <v>1</v>
      </c>
      <c r="AO21" s="38" t="s">
        <v>24</v>
      </c>
      <c r="AP21" s="39">
        <f>IF(ISBLANK(AN21:AN22),"",SUM(AN21:AN22))</f>
        <v>4</v>
      </c>
      <c r="AQ21" s="170" t="str">
        <f>IF(ISBLANK(AS21:AS22),"",SUM(AS21:AS22))</f>
        <v/>
      </c>
      <c r="AR21" s="173" t="s">
        <v>22</v>
      </c>
      <c r="AS21" s="23"/>
      <c r="AT21" s="24" t="s">
        <v>23</v>
      </c>
      <c r="AU21" s="23"/>
      <c r="AV21" s="174" t="s">
        <v>24</v>
      </c>
      <c r="AW21" s="172" t="str">
        <f>IF(ISBLANK(AU21:AU22),"",SUM(AU21:AU22))</f>
        <v/>
      </c>
      <c r="AX21" s="189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1"/>
      <c r="BL21" s="170" t="str">
        <f>IF(ISBLANK(BN21:BN22),"",SUM(BN21:BN22))</f>
        <v/>
      </c>
      <c r="BM21" s="173" t="s">
        <v>22</v>
      </c>
      <c r="BN21" s="23"/>
      <c r="BO21" s="24" t="s">
        <v>23</v>
      </c>
      <c r="BP21" s="23"/>
      <c r="BQ21" s="174" t="s">
        <v>24</v>
      </c>
      <c r="BR21" s="172" t="str">
        <f>IF(ISBLANK(BP21:BP22),"",SUM(BP21:BP22))</f>
        <v/>
      </c>
      <c r="BS21" s="170" t="str">
        <f>IF(ISBLANK(BU21:BU22),"",SUM(BU21:BU22))</f>
        <v/>
      </c>
      <c r="BT21" s="173" t="s">
        <v>22</v>
      </c>
      <c r="BU21" s="23"/>
      <c r="BV21" s="24" t="s">
        <v>23</v>
      </c>
      <c r="BW21" s="23"/>
      <c r="BX21" s="174" t="s">
        <v>24</v>
      </c>
      <c r="BY21" s="172" t="str">
        <f>IF(ISBLANK(BW21:BW22),"",SUM(BW21:BW22))</f>
        <v/>
      </c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4"/>
      <c r="CM21" s="64"/>
      <c r="CN21" s="64"/>
    </row>
    <row r="22" spans="1:95" ht="14.25" customHeight="1">
      <c r="A22" s="181"/>
      <c r="B22" s="182"/>
      <c r="C22" s="182"/>
      <c r="D22" s="182"/>
      <c r="E22" s="182"/>
      <c r="F22" s="182"/>
      <c r="G22" s="183"/>
      <c r="H22" s="66"/>
      <c r="I22" s="88"/>
      <c r="J22" s="3">
        <v>0</v>
      </c>
      <c r="K22" s="5" t="s">
        <v>23</v>
      </c>
      <c r="L22" s="3">
        <v>5</v>
      </c>
      <c r="M22" s="38"/>
      <c r="N22" s="39"/>
      <c r="O22" s="66"/>
      <c r="P22" s="88"/>
      <c r="Q22" s="3">
        <v>0</v>
      </c>
      <c r="R22" s="5" t="s">
        <v>23</v>
      </c>
      <c r="S22" s="3">
        <v>3</v>
      </c>
      <c r="T22" s="38"/>
      <c r="U22" s="39"/>
      <c r="V22" s="66"/>
      <c r="W22" s="88"/>
      <c r="X22" s="3">
        <v>0</v>
      </c>
      <c r="Y22" s="5" t="s">
        <v>23</v>
      </c>
      <c r="Z22" s="3">
        <v>3</v>
      </c>
      <c r="AA22" s="38"/>
      <c r="AB22" s="39"/>
      <c r="AC22" s="66"/>
      <c r="AD22" s="88"/>
      <c r="AE22" s="3">
        <v>1</v>
      </c>
      <c r="AF22" s="5" t="s">
        <v>23</v>
      </c>
      <c r="AG22" s="3">
        <v>3</v>
      </c>
      <c r="AH22" s="38"/>
      <c r="AI22" s="39"/>
      <c r="AJ22" s="66"/>
      <c r="AK22" s="88"/>
      <c r="AL22" s="3">
        <v>0</v>
      </c>
      <c r="AM22" s="5" t="s">
        <v>23</v>
      </c>
      <c r="AN22" s="3">
        <v>3</v>
      </c>
      <c r="AO22" s="38"/>
      <c r="AP22" s="39"/>
      <c r="AQ22" s="171"/>
      <c r="AR22" s="173"/>
      <c r="AS22" s="23"/>
      <c r="AT22" s="25" t="s">
        <v>23</v>
      </c>
      <c r="AU22" s="23"/>
      <c r="AV22" s="174"/>
      <c r="AW22" s="172"/>
      <c r="AX22" s="189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1"/>
      <c r="BL22" s="171"/>
      <c r="BM22" s="173"/>
      <c r="BN22" s="23"/>
      <c r="BO22" s="25" t="s">
        <v>23</v>
      </c>
      <c r="BP22" s="23"/>
      <c r="BQ22" s="174"/>
      <c r="BR22" s="172"/>
      <c r="BS22" s="171"/>
      <c r="BT22" s="173"/>
      <c r="BU22" s="23"/>
      <c r="BV22" s="25" t="s">
        <v>23</v>
      </c>
      <c r="BW22" s="23"/>
      <c r="BX22" s="174"/>
      <c r="BY22" s="172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4"/>
      <c r="CM22" s="64"/>
      <c r="CN22" s="64"/>
    </row>
    <row r="23" spans="1:95" ht="14.25" customHeight="1">
      <c r="A23" s="184"/>
      <c r="B23" s="185"/>
      <c r="C23" s="185"/>
      <c r="D23" s="185"/>
      <c r="E23" s="185"/>
      <c r="F23" s="185"/>
      <c r="G23" s="186"/>
      <c r="H23" s="61" t="s">
        <v>88</v>
      </c>
      <c r="I23" s="62"/>
      <c r="J23" s="62"/>
      <c r="K23" s="62"/>
      <c r="L23" s="62"/>
      <c r="M23" s="62"/>
      <c r="N23" s="63"/>
      <c r="O23" s="61" t="s">
        <v>88</v>
      </c>
      <c r="P23" s="62"/>
      <c r="Q23" s="62"/>
      <c r="R23" s="62"/>
      <c r="S23" s="62"/>
      <c r="T23" s="62"/>
      <c r="U23" s="63"/>
      <c r="V23" s="61" t="s">
        <v>88</v>
      </c>
      <c r="W23" s="62"/>
      <c r="X23" s="62"/>
      <c r="Y23" s="62"/>
      <c r="Z23" s="62"/>
      <c r="AA23" s="62"/>
      <c r="AB23" s="63"/>
      <c r="AC23" s="61" t="s">
        <v>88</v>
      </c>
      <c r="AD23" s="62"/>
      <c r="AE23" s="62"/>
      <c r="AF23" s="62"/>
      <c r="AG23" s="62"/>
      <c r="AH23" s="62"/>
      <c r="AI23" s="63"/>
      <c r="AJ23" s="61" t="s">
        <v>88</v>
      </c>
      <c r="AK23" s="62"/>
      <c r="AL23" s="62"/>
      <c r="AM23" s="62"/>
      <c r="AN23" s="62"/>
      <c r="AO23" s="62"/>
      <c r="AP23" s="63"/>
      <c r="AQ23" s="175" t="s">
        <v>89</v>
      </c>
      <c r="AR23" s="176"/>
      <c r="AS23" s="176"/>
      <c r="AT23" s="176"/>
      <c r="AU23" s="176"/>
      <c r="AV23" s="176"/>
      <c r="AW23" s="177"/>
      <c r="AX23" s="192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4"/>
      <c r="BL23" s="175" t="s">
        <v>89</v>
      </c>
      <c r="BM23" s="176"/>
      <c r="BN23" s="176"/>
      <c r="BO23" s="176"/>
      <c r="BP23" s="176"/>
      <c r="BQ23" s="176"/>
      <c r="BR23" s="177"/>
      <c r="BS23" s="175" t="s">
        <v>89</v>
      </c>
      <c r="BT23" s="176"/>
      <c r="BU23" s="176"/>
      <c r="BV23" s="176"/>
      <c r="BW23" s="176"/>
      <c r="BX23" s="176"/>
      <c r="BY23" s="177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4"/>
      <c r="CM23" s="64"/>
      <c r="CN23" s="64"/>
    </row>
    <row r="24" spans="1:95" ht="14.25" customHeight="1">
      <c r="A24" s="178" t="s">
        <v>62</v>
      </c>
      <c r="B24" s="179"/>
      <c r="C24" s="179"/>
      <c r="D24" s="179"/>
      <c r="E24" s="179"/>
      <c r="F24" s="179"/>
      <c r="G24" s="180"/>
      <c r="H24" s="42">
        <v>38585</v>
      </c>
      <c r="I24" s="43"/>
      <c r="J24" s="43"/>
      <c r="K24" s="43"/>
      <c r="L24" s="43"/>
      <c r="M24" s="43"/>
      <c r="N24" s="44"/>
      <c r="O24" s="42">
        <v>38642</v>
      </c>
      <c r="P24" s="43"/>
      <c r="Q24" s="43"/>
      <c r="R24" s="43"/>
      <c r="S24" s="43"/>
      <c r="T24" s="43"/>
      <c r="U24" s="44"/>
      <c r="V24" s="42">
        <v>38585</v>
      </c>
      <c r="W24" s="43"/>
      <c r="X24" s="43"/>
      <c r="Y24" s="43"/>
      <c r="Z24" s="43"/>
      <c r="AA24" s="43"/>
      <c r="AB24" s="44"/>
      <c r="AC24" s="42">
        <v>38634</v>
      </c>
      <c r="AD24" s="43"/>
      <c r="AE24" s="43"/>
      <c r="AF24" s="43"/>
      <c r="AG24" s="43"/>
      <c r="AH24" s="43"/>
      <c r="AI24" s="44"/>
      <c r="AJ24" s="42">
        <v>38642</v>
      </c>
      <c r="AK24" s="43"/>
      <c r="AL24" s="43"/>
      <c r="AM24" s="43"/>
      <c r="AN24" s="43"/>
      <c r="AO24" s="43"/>
      <c r="AP24" s="44"/>
      <c r="AQ24" s="42">
        <v>38634</v>
      </c>
      <c r="AR24" s="43"/>
      <c r="AS24" s="43"/>
      <c r="AT24" s="43"/>
      <c r="AU24" s="43"/>
      <c r="AV24" s="43"/>
      <c r="AW24" s="44"/>
      <c r="AX24" s="42">
        <v>38626</v>
      </c>
      <c r="AY24" s="43"/>
      <c r="AZ24" s="43"/>
      <c r="BA24" s="43"/>
      <c r="BB24" s="43"/>
      <c r="BC24" s="43"/>
      <c r="BD24" s="44"/>
      <c r="BE24" s="42">
        <v>38618</v>
      </c>
      <c r="BF24" s="43"/>
      <c r="BG24" s="43"/>
      <c r="BH24" s="43"/>
      <c r="BI24" s="43"/>
      <c r="BJ24" s="43"/>
      <c r="BK24" s="44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1"/>
      <c r="BZ24" s="60">
        <f>COUNTIF($H27:$BY27,"○")*3+COUNTIF($H27:$BY27,"△")*1</f>
        <v>0</v>
      </c>
      <c r="CA24" s="60"/>
      <c r="CB24" s="60"/>
      <c r="CC24" s="60">
        <v>0</v>
      </c>
      <c r="CD24" s="60"/>
      <c r="CE24" s="60"/>
      <c r="CF24" s="60">
        <v>13</v>
      </c>
      <c r="CG24" s="60"/>
      <c r="CH24" s="60"/>
      <c r="CI24" s="60">
        <f>$CC24-$CF24</f>
        <v>-13</v>
      </c>
      <c r="CJ24" s="60"/>
      <c r="CK24" s="60"/>
      <c r="CL24" s="64">
        <f>RANK(BZ24,$BZ$8:$CB$27)</f>
        <v>4</v>
      </c>
      <c r="CM24" s="64"/>
      <c r="CN24" s="64"/>
    </row>
    <row r="25" spans="1:95" ht="14.25" customHeight="1">
      <c r="A25" s="181"/>
      <c r="B25" s="182"/>
      <c r="C25" s="182"/>
      <c r="D25" s="182"/>
      <c r="E25" s="182"/>
      <c r="F25" s="182"/>
      <c r="G25" s="183"/>
      <c r="H25" s="65">
        <f>IF(ISBLANK(J25:J26),"",SUM(J25:J26))</f>
        <v>0</v>
      </c>
      <c r="I25" s="88" t="s">
        <v>22</v>
      </c>
      <c r="J25" s="3">
        <v>0</v>
      </c>
      <c r="K25" s="4" t="s">
        <v>23</v>
      </c>
      <c r="L25" s="3">
        <v>5</v>
      </c>
      <c r="M25" s="38" t="s">
        <v>24</v>
      </c>
      <c r="N25" s="39">
        <f>IF(ISBLANK(L25:L26),"",SUM(L25:L26))</f>
        <v>11</v>
      </c>
      <c r="O25" s="170" t="str">
        <f>IF(ISBLANK(Q25:Q26),"",SUM(Q25:Q26))</f>
        <v/>
      </c>
      <c r="P25" s="173" t="s">
        <v>22</v>
      </c>
      <c r="Q25" s="23"/>
      <c r="R25" s="24" t="s">
        <v>23</v>
      </c>
      <c r="S25" s="23"/>
      <c r="T25" s="174" t="s">
        <v>24</v>
      </c>
      <c r="U25" s="172" t="str">
        <f>IF(ISBLANK(S25:S26),"",SUM(S25:S26))</f>
        <v/>
      </c>
      <c r="V25" s="170" t="str">
        <f>IF(ISBLANK(X25:X26),"",SUM(X25:X26))</f>
        <v/>
      </c>
      <c r="W25" s="173" t="s">
        <v>22</v>
      </c>
      <c r="X25" s="23"/>
      <c r="Y25" s="24" t="s">
        <v>23</v>
      </c>
      <c r="Z25" s="23"/>
      <c r="AA25" s="174" t="s">
        <v>24</v>
      </c>
      <c r="AB25" s="172" t="str">
        <f>IF(ISBLANK(Z25:Z26),"",SUM(Z25:Z26))</f>
        <v/>
      </c>
      <c r="AC25" s="170" t="str">
        <f>IF(ISBLANK(AE25:AE26),"",SUM(AE25:AE26))</f>
        <v/>
      </c>
      <c r="AD25" s="173" t="s">
        <v>22</v>
      </c>
      <c r="AE25" s="23"/>
      <c r="AF25" s="24" t="s">
        <v>23</v>
      </c>
      <c r="AG25" s="23"/>
      <c r="AH25" s="174" t="s">
        <v>24</v>
      </c>
      <c r="AI25" s="172" t="str">
        <f>IF(ISBLANK(AG25:AG26),"",SUM(AG25:AG26))</f>
        <v/>
      </c>
      <c r="AJ25" s="65">
        <f>IF(ISBLANK(AL25:AL26),"",SUM(AL25:AL26))</f>
        <v>0</v>
      </c>
      <c r="AK25" s="88" t="s">
        <v>22</v>
      </c>
      <c r="AL25" s="3">
        <v>0</v>
      </c>
      <c r="AM25" s="4" t="s">
        <v>23</v>
      </c>
      <c r="AN25" s="3">
        <v>1</v>
      </c>
      <c r="AO25" s="38" t="s">
        <v>24</v>
      </c>
      <c r="AP25" s="39">
        <f>IF(ISBLANK(AN25:AN26),"",SUM(AN25:AN26))</f>
        <v>2</v>
      </c>
      <c r="AQ25" s="170" t="str">
        <f>IF(ISBLANK(AS25:AS26),"",SUM(AS25:AS26))</f>
        <v/>
      </c>
      <c r="AR25" s="173" t="s">
        <v>22</v>
      </c>
      <c r="AS25" s="23"/>
      <c r="AT25" s="24" t="s">
        <v>23</v>
      </c>
      <c r="AU25" s="23"/>
      <c r="AV25" s="174" t="s">
        <v>24</v>
      </c>
      <c r="AW25" s="172" t="str">
        <f>IF(ISBLANK(AU25:AU26),"",SUM(AU25:AU26))</f>
        <v/>
      </c>
      <c r="AX25" s="170" t="str">
        <f>IF(ISBLANK(AZ25:AZ26),"",SUM(AZ25:AZ26))</f>
        <v/>
      </c>
      <c r="AY25" s="173" t="s">
        <v>22</v>
      </c>
      <c r="AZ25" s="23"/>
      <c r="BA25" s="24" t="s">
        <v>23</v>
      </c>
      <c r="BB25" s="23"/>
      <c r="BC25" s="174" t="s">
        <v>24</v>
      </c>
      <c r="BD25" s="172" t="str">
        <f>IF(ISBLANK(BB25:BB26),"",SUM(BB25:BB26))</f>
        <v/>
      </c>
      <c r="BE25" s="170" t="str">
        <f>IF(ISBLANK(BG25:BG26),"",SUM(BG25:BG26))</f>
        <v/>
      </c>
      <c r="BF25" s="173" t="s">
        <v>22</v>
      </c>
      <c r="BG25" s="23"/>
      <c r="BH25" s="24" t="s">
        <v>23</v>
      </c>
      <c r="BI25" s="23"/>
      <c r="BJ25" s="174" t="s">
        <v>24</v>
      </c>
      <c r="BK25" s="172" t="str">
        <f>IF(ISBLANK(BI25:BI26),"",SUM(BI25:BI26))</f>
        <v/>
      </c>
      <c r="BL25" s="82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4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4"/>
      <c r="CM25" s="64"/>
      <c r="CN25" s="64"/>
    </row>
    <row r="26" spans="1:95" ht="14.25" customHeight="1">
      <c r="A26" s="181"/>
      <c r="B26" s="182"/>
      <c r="C26" s="182"/>
      <c r="D26" s="182"/>
      <c r="E26" s="182"/>
      <c r="F26" s="182"/>
      <c r="G26" s="183"/>
      <c r="H26" s="66"/>
      <c r="I26" s="88"/>
      <c r="J26" s="3">
        <v>0</v>
      </c>
      <c r="K26" s="5" t="s">
        <v>23</v>
      </c>
      <c r="L26" s="3">
        <v>6</v>
      </c>
      <c r="M26" s="38"/>
      <c r="N26" s="39"/>
      <c r="O26" s="171"/>
      <c r="P26" s="173"/>
      <c r="Q26" s="23"/>
      <c r="R26" s="25" t="s">
        <v>23</v>
      </c>
      <c r="S26" s="23"/>
      <c r="T26" s="174"/>
      <c r="U26" s="172"/>
      <c r="V26" s="171"/>
      <c r="W26" s="173"/>
      <c r="X26" s="23"/>
      <c r="Y26" s="25" t="s">
        <v>23</v>
      </c>
      <c r="Z26" s="23"/>
      <c r="AA26" s="174"/>
      <c r="AB26" s="172"/>
      <c r="AC26" s="171"/>
      <c r="AD26" s="173"/>
      <c r="AE26" s="23"/>
      <c r="AF26" s="25" t="s">
        <v>23</v>
      </c>
      <c r="AG26" s="23"/>
      <c r="AH26" s="174"/>
      <c r="AI26" s="172"/>
      <c r="AJ26" s="66"/>
      <c r="AK26" s="88"/>
      <c r="AL26" s="3">
        <v>0</v>
      </c>
      <c r="AM26" s="5" t="s">
        <v>23</v>
      </c>
      <c r="AN26" s="3">
        <v>1</v>
      </c>
      <c r="AO26" s="38"/>
      <c r="AP26" s="39"/>
      <c r="AQ26" s="171"/>
      <c r="AR26" s="173"/>
      <c r="AS26" s="23"/>
      <c r="AT26" s="25" t="s">
        <v>23</v>
      </c>
      <c r="AU26" s="23"/>
      <c r="AV26" s="174"/>
      <c r="AW26" s="172"/>
      <c r="AX26" s="171"/>
      <c r="AY26" s="173"/>
      <c r="AZ26" s="23"/>
      <c r="BA26" s="25" t="s">
        <v>23</v>
      </c>
      <c r="BB26" s="23"/>
      <c r="BC26" s="174"/>
      <c r="BD26" s="172"/>
      <c r="BE26" s="171"/>
      <c r="BF26" s="173"/>
      <c r="BG26" s="23"/>
      <c r="BH26" s="25" t="s">
        <v>23</v>
      </c>
      <c r="BI26" s="23"/>
      <c r="BJ26" s="174"/>
      <c r="BK26" s="172"/>
      <c r="BL26" s="82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4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4"/>
      <c r="CM26" s="64"/>
      <c r="CN26" s="64"/>
    </row>
    <row r="27" spans="1:95" ht="14.25" customHeight="1">
      <c r="A27" s="184"/>
      <c r="B27" s="185"/>
      <c r="C27" s="185"/>
      <c r="D27" s="185"/>
      <c r="E27" s="185"/>
      <c r="F27" s="185"/>
      <c r="G27" s="186"/>
      <c r="H27" s="61" t="s">
        <v>88</v>
      </c>
      <c r="I27" s="62"/>
      <c r="J27" s="62"/>
      <c r="K27" s="62"/>
      <c r="L27" s="62"/>
      <c r="M27" s="62"/>
      <c r="N27" s="63"/>
      <c r="O27" s="175" t="s">
        <v>89</v>
      </c>
      <c r="P27" s="176"/>
      <c r="Q27" s="176"/>
      <c r="R27" s="176"/>
      <c r="S27" s="176"/>
      <c r="T27" s="176"/>
      <c r="U27" s="177"/>
      <c r="V27" s="175" t="s">
        <v>89</v>
      </c>
      <c r="W27" s="176"/>
      <c r="X27" s="176"/>
      <c r="Y27" s="176"/>
      <c r="Z27" s="176"/>
      <c r="AA27" s="176"/>
      <c r="AB27" s="177"/>
      <c r="AC27" s="175" t="s">
        <v>89</v>
      </c>
      <c r="AD27" s="176"/>
      <c r="AE27" s="176"/>
      <c r="AF27" s="176"/>
      <c r="AG27" s="176"/>
      <c r="AH27" s="176"/>
      <c r="AI27" s="177"/>
      <c r="AJ27" s="61" t="s">
        <v>88</v>
      </c>
      <c r="AK27" s="62"/>
      <c r="AL27" s="62"/>
      <c r="AM27" s="62"/>
      <c r="AN27" s="62"/>
      <c r="AO27" s="62"/>
      <c r="AP27" s="63"/>
      <c r="AQ27" s="175" t="s">
        <v>89</v>
      </c>
      <c r="AR27" s="176"/>
      <c r="AS27" s="176"/>
      <c r="AT27" s="176"/>
      <c r="AU27" s="176"/>
      <c r="AV27" s="176"/>
      <c r="AW27" s="177"/>
      <c r="AX27" s="175" t="s">
        <v>89</v>
      </c>
      <c r="AY27" s="176"/>
      <c r="AZ27" s="176"/>
      <c r="BA27" s="176"/>
      <c r="BB27" s="176"/>
      <c r="BC27" s="176"/>
      <c r="BD27" s="177"/>
      <c r="BE27" s="175" t="s">
        <v>89</v>
      </c>
      <c r="BF27" s="176"/>
      <c r="BG27" s="176"/>
      <c r="BH27" s="176"/>
      <c r="BI27" s="176"/>
      <c r="BJ27" s="176"/>
      <c r="BK27" s="177"/>
      <c r="BL27" s="85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7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4"/>
      <c r="CM27" s="64"/>
      <c r="CN27" s="64"/>
    </row>
    <row r="28" spans="1:95" ht="17.25">
      <c r="A28" s="6"/>
      <c r="B28" s="7"/>
      <c r="C28" s="7"/>
      <c r="D28" s="7"/>
      <c r="E28" s="7"/>
      <c r="F28" s="7"/>
      <c r="G28" s="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204"/>
      <c r="AH28" s="205"/>
      <c r="AI28" s="205"/>
      <c r="AJ28" s="205"/>
      <c r="AK28" s="205"/>
      <c r="AL28" s="205"/>
      <c r="AM28" s="206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10"/>
      <c r="CA28" s="10"/>
      <c r="CB28" s="10"/>
      <c r="CC28" s="10"/>
      <c r="CD28" s="10"/>
      <c r="CE28" s="10"/>
      <c r="CF28" s="10"/>
      <c r="CG28" s="10"/>
      <c r="CH28" s="10"/>
      <c r="CI28" s="11"/>
      <c r="CJ28" s="11"/>
      <c r="CK28" s="11"/>
      <c r="CL28" s="12"/>
      <c r="CM28" s="12"/>
      <c r="CN28" s="12"/>
    </row>
    <row r="29" spans="1:95" ht="17.25">
      <c r="A29" s="7"/>
      <c r="B29" s="7"/>
      <c r="C29" s="7"/>
      <c r="D29" s="7"/>
      <c r="E29" s="6"/>
      <c r="F29" s="8"/>
      <c r="G29" s="8"/>
      <c r="H29" s="26" t="s">
        <v>25</v>
      </c>
      <c r="I29" s="37"/>
      <c r="J29" s="37"/>
      <c r="K29" s="37"/>
      <c r="L29" s="37"/>
      <c r="M29" s="37"/>
      <c r="N29" s="37"/>
      <c r="O29" s="207" t="s">
        <v>26</v>
      </c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8"/>
      <c r="AC29" s="208"/>
      <c r="AD29" s="208"/>
      <c r="AE29" s="208"/>
      <c r="AF29" s="208"/>
      <c r="AG29" s="20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0"/>
      <c r="CA29" s="10"/>
      <c r="CB29" s="10"/>
      <c r="CC29" s="10"/>
      <c r="CD29" s="10"/>
      <c r="CE29" s="10"/>
      <c r="CF29" s="10"/>
      <c r="CG29" s="10"/>
      <c r="CH29" s="10"/>
      <c r="CI29" s="11"/>
      <c r="CJ29" s="11"/>
      <c r="CK29" s="11"/>
      <c r="CL29" s="12"/>
      <c r="CM29" s="12"/>
      <c r="CN29" s="12"/>
    </row>
    <row r="30" spans="1:95" ht="18" thickBot="1">
      <c r="A30" s="6"/>
      <c r="B30" s="7"/>
      <c r="C30" s="7"/>
      <c r="D30" s="7"/>
      <c r="E30" s="7"/>
      <c r="F30" s="7"/>
      <c r="G30" s="6"/>
      <c r="H30" s="31" t="s">
        <v>27</v>
      </c>
      <c r="I30" s="31"/>
      <c r="J30" s="31"/>
      <c r="K30" s="31"/>
      <c r="L30" s="31"/>
      <c r="M30" s="31"/>
      <c r="N30" s="91"/>
      <c r="O30" s="91"/>
      <c r="P30" s="33" t="s">
        <v>28</v>
      </c>
      <c r="Q30" s="33"/>
      <c r="R30" s="33"/>
      <c r="S30" s="33"/>
      <c r="T30" s="33"/>
      <c r="U30" s="33"/>
      <c r="V30" s="31" t="s">
        <v>29</v>
      </c>
      <c r="W30" s="31"/>
      <c r="X30" s="31"/>
      <c r="Y30" s="31"/>
      <c r="Z30" s="31"/>
      <c r="AA30" s="31"/>
      <c r="AB30" s="31"/>
      <c r="AC30" s="31"/>
      <c r="AD30" s="31"/>
      <c r="AE30" s="31"/>
      <c r="AF30" s="203"/>
      <c r="AG30" s="203"/>
      <c r="AH30" s="31" t="s">
        <v>48</v>
      </c>
      <c r="AI30" s="31"/>
      <c r="AJ30" s="31"/>
      <c r="AK30" s="31"/>
      <c r="AL30" s="31"/>
      <c r="AM30" s="8"/>
      <c r="AN30" s="8"/>
      <c r="AO30" s="8"/>
      <c r="AP30" s="147" t="s">
        <v>96</v>
      </c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0"/>
      <c r="CB30" s="10"/>
      <c r="CC30" s="10"/>
      <c r="CD30" s="10"/>
      <c r="CE30" s="10"/>
      <c r="CF30" s="10"/>
      <c r="CG30" s="10"/>
      <c r="CH30" s="10"/>
      <c r="CI30" s="11"/>
      <c r="CJ30" s="11"/>
      <c r="CK30" s="11"/>
      <c r="CL30" s="12"/>
      <c r="CM30" s="12"/>
      <c r="CN30" s="12"/>
    </row>
    <row r="31" spans="1:95" ht="17.25">
      <c r="A31" s="6"/>
      <c r="B31" s="7"/>
      <c r="C31" s="7"/>
      <c r="D31" s="7"/>
      <c r="E31" s="7"/>
      <c r="F31" s="7"/>
      <c r="G31" s="6"/>
      <c r="H31" s="160" t="s">
        <v>83</v>
      </c>
      <c r="I31" s="160"/>
      <c r="J31" s="160"/>
      <c r="K31" s="160"/>
      <c r="L31" s="160"/>
      <c r="M31" s="160"/>
      <c r="N31" s="202"/>
      <c r="O31" s="202"/>
      <c r="P31" s="33" t="s">
        <v>67</v>
      </c>
      <c r="Q31" s="33"/>
      <c r="R31" s="33"/>
      <c r="S31" s="33"/>
      <c r="T31" s="33"/>
      <c r="U31" s="33"/>
      <c r="V31" s="92" t="s">
        <v>68</v>
      </c>
      <c r="W31" s="98"/>
      <c r="X31" s="98"/>
      <c r="Y31" s="98"/>
      <c r="Z31" s="93" t="s">
        <v>33</v>
      </c>
      <c r="AA31" s="93"/>
      <c r="AB31" s="93" t="s">
        <v>69</v>
      </c>
      <c r="AC31" s="93"/>
      <c r="AD31" s="93"/>
      <c r="AE31" s="93"/>
      <c r="AF31" s="134" t="s">
        <v>76</v>
      </c>
      <c r="AG31" s="135"/>
      <c r="AH31" s="31"/>
      <c r="AI31" s="31"/>
      <c r="AJ31" s="31"/>
      <c r="AK31" s="31"/>
      <c r="AL31" s="31"/>
      <c r="AM31" s="8"/>
      <c r="AN31" s="26"/>
      <c r="AO31" s="26"/>
      <c r="AP31" s="45" t="s">
        <v>35</v>
      </c>
      <c r="AQ31" s="46"/>
      <c r="AR31" s="46" t="s">
        <v>36</v>
      </c>
      <c r="AS31" s="46"/>
      <c r="AT31" s="46"/>
      <c r="AU31" s="46"/>
      <c r="AV31" s="46"/>
      <c r="AW31" s="46"/>
      <c r="AX31" s="27" t="s">
        <v>37</v>
      </c>
      <c r="AY31" s="27"/>
      <c r="AZ31" s="27"/>
      <c r="BA31" s="27" t="s">
        <v>38</v>
      </c>
      <c r="BB31" s="27"/>
      <c r="BC31" s="27"/>
      <c r="BD31" s="27" t="s">
        <v>39</v>
      </c>
      <c r="BE31" s="27"/>
      <c r="BF31" s="27"/>
      <c r="BG31" s="27" t="s">
        <v>40</v>
      </c>
      <c r="BH31" s="28"/>
      <c r="BI31" s="28"/>
      <c r="BJ31" s="27" t="s">
        <v>41</v>
      </c>
      <c r="BK31" s="27"/>
      <c r="BL31" s="200"/>
      <c r="BM31" s="19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10"/>
      <c r="CB31" s="10"/>
      <c r="CC31" s="10"/>
      <c r="CD31" s="10"/>
      <c r="CE31" s="10"/>
      <c r="CF31" s="10"/>
      <c r="CG31" s="10"/>
      <c r="CH31" s="10"/>
      <c r="CI31" s="11"/>
      <c r="CJ31" s="11"/>
      <c r="CK31" s="11"/>
      <c r="CL31" s="12"/>
      <c r="CM31" s="12"/>
      <c r="CN31" s="12"/>
    </row>
    <row r="32" spans="1:95" ht="17.25">
      <c r="A32" s="6"/>
      <c r="B32" s="7"/>
      <c r="C32" s="7"/>
      <c r="D32" s="7"/>
      <c r="E32" s="7"/>
      <c r="F32" s="7"/>
      <c r="G32" s="6"/>
      <c r="H32" s="202"/>
      <c r="I32" s="202"/>
      <c r="J32" s="202"/>
      <c r="K32" s="202"/>
      <c r="L32" s="202"/>
      <c r="M32" s="202"/>
      <c r="N32" s="202"/>
      <c r="O32" s="202"/>
      <c r="P32" s="33"/>
      <c r="Q32" s="33"/>
      <c r="R32" s="33"/>
      <c r="S32" s="33"/>
      <c r="T32" s="33"/>
      <c r="U32" s="33"/>
      <c r="V32" s="92" t="s">
        <v>69</v>
      </c>
      <c r="W32" s="98"/>
      <c r="X32" s="98"/>
      <c r="Y32" s="98"/>
      <c r="Z32" s="93" t="s">
        <v>33</v>
      </c>
      <c r="AA32" s="93"/>
      <c r="AB32" s="93" t="s">
        <v>70</v>
      </c>
      <c r="AC32" s="93"/>
      <c r="AD32" s="93"/>
      <c r="AE32" s="93"/>
      <c r="AF32" s="134" t="s">
        <v>77</v>
      </c>
      <c r="AG32" s="135"/>
      <c r="AH32" s="31"/>
      <c r="AI32" s="31"/>
      <c r="AJ32" s="31"/>
      <c r="AK32" s="31"/>
      <c r="AL32" s="31"/>
      <c r="AM32" s="8"/>
      <c r="AN32" s="26"/>
      <c r="AO32" s="26"/>
      <c r="AP32" s="30">
        <v>1</v>
      </c>
      <c r="AQ32" s="31"/>
      <c r="AR32" s="32" t="s">
        <v>90</v>
      </c>
      <c r="AS32" s="32"/>
      <c r="AT32" s="32"/>
      <c r="AU32" s="32"/>
      <c r="AV32" s="32"/>
      <c r="AW32" s="32"/>
      <c r="AX32" s="33">
        <v>7</v>
      </c>
      <c r="AY32" s="33"/>
      <c r="AZ32" s="33"/>
      <c r="BA32" s="36">
        <v>21</v>
      </c>
      <c r="BB32" s="33"/>
      <c r="BC32" s="33"/>
      <c r="BD32" s="32">
        <v>49</v>
      </c>
      <c r="BE32" s="32"/>
      <c r="BF32" s="32"/>
      <c r="BG32" s="32">
        <v>6</v>
      </c>
      <c r="BH32" s="32"/>
      <c r="BI32" s="32"/>
      <c r="BJ32" s="33">
        <v>43</v>
      </c>
      <c r="BK32" s="33"/>
      <c r="BL32" s="195"/>
      <c r="BM32" s="21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0"/>
      <c r="CB32" s="10"/>
      <c r="CC32" s="10"/>
      <c r="CD32" s="10"/>
      <c r="CE32" s="10"/>
      <c r="CF32" s="10"/>
      <c r="CG32" s="10"/>
      <c r="CH32" s="10"/>
      <c r="CI32" s="11"/>
      <c r="CJ32" s="11"/>
      <c r="CK32" s="11"/>
      <c r="CL32" s="12"/>
      <c r="CM32" s="12"/>
      <c r="CN32" s="12"/>
    </row>
    <row r="33" spans="1:92" ht="17.25">
      <c r="A33" s="6"/>
      <c r="B33" s="7"/>
      <c r="C33" s="7"/>
      <c r="D33" s="7"/>
      <c r="E33" s="7"/>
      <c r="F33" s="7"/>
      <c r="G33" s="6"/>
      <c r="H33" s="202"/>
      <c r="I33" s="202"/>
      <c r="J33" s="202"/>
      <c r="K33" s="202"/>
      <c r="L33" s="202"/>
      <c r="M33" s="202"/>
      <c r="N33" s="202"/>
      <c r="O33" s="202"/>
      <c r="P33" s="33"/>
      <c r="Q33" s="33"/>
      <c r="R33" s="33"/>
      <c r="S33" s="33"/>
      <c r="T33" s="33"/>
      <c r="U33" s="33"/>
      <c r="V33" s="92" t="s">
        <v>68</v>
      </c>
      <c r="W33" s="98"/>
      <c r="X33" s="98"/>
      <c r="Y33" s="98"/>
      <c r="Z33" s="93" t="s">
        <v>33</v>
      </c>
      <c r="AA33" s="93"/>
      <c r="AB33" s="93" t="s">
        <v>70</v>
      </c>
      <c r="AC33" s="93"/>
      <c r="AD33" s="93"/>
      <c r="AE33" s="93"/>
      <c r="AF33" s="134" t="s">
        <v>77</v>
      </c>
      <c r="AG33" s="135"/>
      <c r="AH33" s="31"/>
      <c r="AI33" s="31"/>
      <c r="AJ33" s="31"/>
      <c r="AK33" s="31"/>
      <c r="AL33" s="31"/>
      <c r="AM33" s="8"/>
      <c r="AN33" s="26"/>
      <c r="AO33" s="26"/>
      <c r="AP33" s="198" t="s">
        <v>91</v>
      </c>
      <c r="AQ33" s="199"/>
      <c r="AR33" s="32" t="s">
        <v>92</v>
      </c>
      <c r="AS33" s="32"/>
      <c r="AT33" s="32"/>
      <c r="AU33" s="32"/>
      <c r="AV33" s="32"/>
      <c r="AW33" s="32"/>
      <c r="AX33" s="33">
        <v>5</v>
      </c>
      <c r="AY33" s="33"/>
      <c r="AZ33" s="33"/>
      <c r="BA33" s="33">
        <v>9</v>
      </c>
      <c r="BB33" s="33"/>
      <c r="BC33" s="33"/>
      <c r="BD33" s="33">
        <v>10</v>
      </c>
      <c r="BE33" s="33"/>
      <c r="BF33" s="33"/>
      <c r="BG33" s="33">
        <v>16</v>
      </c>
      <c r="BH33" s="34"/>
      <c r="BI33" s="34"/>
      <c r="BJ33" s="33">
        <v>-6</v>
      </c>
      <c r="BK33" s="33"/>
      <c r="BL33" s="195"/>
      <c r="BM33" s="19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10"/>
      <c r="CB33" s="10"/>
      <c r="CC33" s="10"/>
      <c r="CD33" s="10"/>
      <c r="CE33" s="10"/>
      <c r="CF33" s="10"/>
      <c r="CG33" s="10"/>
      <c r="CH33" s="10"/>
      <c r="CI33" s="11"/>
      <c r="CJ33" s="11"/>
      <c r="CK33" s="11"/>
      <c r="CL33" s="12"/>
      <c r="CM33" s="12"/>
      <c r="CN33" s="12"/>
    </row>
    <row r="34" spans="1:92" ht="17.25">
      <c r="A34" s="6"/>
      <c r="B34" s="7"/>
      <c r="C34" s="7"/>
      <c r="D34" s="7"/>
      <c r="E34" s="7"/>
      <c r="F34" s="7"/>
      <c r="G34" s="6"/>
      <c r="H34" s="160" t="s">
        <v>82</v>
      </c>
      <c r="I34" s="160"/>
      <c r="J34" s="160"/>
      <c r="K34" s="160"/>
      <c r="L34" s="160"/>
      <c r="M34" s="160"/>
      <c r="N34" s="160"/>
      <c r="O34" s="160"/>
      <c r="P34" s="33" t="s">
        <v>67</v>
      </c>
      <c r="Q34" s="33"/>
      <c r="R34" s="33"/>
      <c r="S34" s="33"/>
      <c r="T34" s="33"/>
      <c r="U34" s="33"/>
      <c r="V34" s="92" t="s">
        <v>68</v>
      </c>
      <c r="W34" s="98"/>
      <c r="X34" s="98"/>
      <c r="Y34" s="98"/>
      <c r="Z34" s="93" t="s">
        <v>33</v>
      </c>
      <c r="AA34" s="93"/>
      <c r="AB34" s="93" t="s">
        <v>71</v>
      </c>
      <c r="AC34" s="93"/>
      <c r="AD34" s="93"/>
      <c r="AE34" s="93"/>
      <c r="AF34" s="134" t="s">
        <v>77</v>
      </c>
      <c r="AG34" s="135"/>
      <c r="AH34" s="31"/>
      <c r="AI34" s="31"/>
      <c r="AJ34" s="31"/>
      <c r="AK34" s="31"/>
      <c r="AL34" s="31"/>
      <c r="AM34" s="8"/>
      <c r="AN34" s="26"/>
      <c r="AO34" s="26"/>
      <c r="AP34" s="198" t="s">
        <v>91</v>
      </c>
      <c r="AQ34" s="199"/>
      <c r="AR34" s="32" t="s">
        <v>93</v>
      </c>
      <c r="AS34" s="32"/>
      <c r="AT34" s="32"/>
      <c r="AU34" s="32"/>
      <c r="AV34" s="32"/>
      <c r="AW34" s="32"/>
      <c r="AX34" s="33">
        <v>4</v>
      </c>
      <c r="AY34" s="33"/>
      <c r="AZ34" s="33"/>
      <c r="BA34" s="33">
        <v>6</v>
      </c>
      <c r="BB34" s="33"/>
      <c r="BC34" s="33"/>
      <c r="BD34" s="33">
        <v>12</v>
      </c>
      <c r="BE34" s="33"/>
      <c r="BF34" s="33"/>
      <c r="BG34" s="33">
        <v>7</v>
      </c>
      <c r="BH34" s="34"/>
      <c r="BI34" s="34"/>
      <c r="BJ34" s="33">
        <v>5</v>
      </c>
      <c r="BK34" s="33"/>
      <c r="BL34" s="195"/>
      <c r="BM34" s="19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10"/>
      <c r="CB34" s="10"/>
      <c r="CC34" s="10"/>
      <c r="CD34" s="10"/>
      <c r="CE34" s="10"/>
      <c r="CF34" s="10"/>
      <c r="CG34" s="10"/>
      <c r="CH34" s="10"/>
      <c r="CI34" s="11"/>
      <c r="CJ34" s="11"/>
      <c r="CK34" s="11"/>
      <c r="CL34" s="12"/>
      <c r="CM34" s="12"/>
      <c r="CN34" s="12"/>
    </row>
    <row r="35" spans="1:92" ht="17.25">
      <c r="A35" s="6"/>
      <c r="B35" s="7"/>
      <c r="C35" s="7"/>
      <c r="D35" s="7"/>
      <c r="E35" s="7"/>
      <c r="F35" s="7"/>
      <c r="G35" s="6"/>
      <c r="H35" s="160"/>
      <c r="I35" s="160"/>
      <c r="J35" s="160"/>
      <c r="K35" s="160"/>
      <c r="L35" s="160"/>
      <c r="M35" s="160"/>
      <c r="N35" s="160"/>
      <c r="O35" s="160"/>
      <c r="P35" s="33"/>
      <c r="Q35" s="33"/>
      <c r="R35" s="33"/>
      <c r="S35" s="33"/>
      <c r="T35" s="33"/>
      <c r="U35" s="33"/>
      <c r="V35" s="92" t="s">
        <v>71</v>
      </c>
      <c r="W35" s="98"/>
      <c r="X35" s="98"/>
      <c r="Y35" s="98"/>
      <c r="Z35" s="93" t="s">
        <v>33</v>
      </c>
      <c r="AA35" s="93"/>
      <c r="AB35" s="93" t="s">
        <v>70</v>
      </c>
      <c r="AC35" s="93"/>
      <c r="AD35" s="93"/>
      <c r="AE35" s="93"/>
      <c r="AF35" s="134" t="s">
        <v>77</v>
      </c>
      <c r="AG35" s="135"/>
      <c r="AH35" s="31"/>
      <c r="AI35" s="31"/>
      <c r="AJ35" s="31"/>
      <c r="AK35" s="31"/>
      <c r="AL35" s="31"/>
      <c r="AM35" s="8"/>
      <c r="AN35" s="26"/>
      <c r="AO35" s="26"/>
      <c r="AP35" s="198" t="s">
        <v>91</v>
      </c>
      <c r="AQ35" s="199"/>
      <c r="AR35" s="32" t="s">
        <v>94</v>
      </c>
      <c r="AS35" s="32"/>
      <c r="AT35" s="32"/>
      <c r="AU35" s="32"/>
      <c r="AV35" s="32"/>
      <c r="AW35" s="32"/>
      <c r="AX35" s="33">
        <v>5</v>
      </c>
      <c r="AY35" s="33"/>
      <c r="AZ35" s="33"/>
      <c r="BA35" s="33">
        <v>0</v>
      </c>
      <c r="BB35" s="33"/>
      <c r="BC35" s="33"/>
      <c r="BD35" s="33">
        <v>3</v>
      </c>
      <c r="BE35" s="33"/>
      <c r="BF35" s="33"/>
      <c r="BG35" s="33">
        <v>32</v>
      </c>
      <c r="BH35" s="34"/>
      <c r="BI35" s="34"/>
      <c r="BJ35" s="33">
        <v>-29</v>
      </c>
      <c r="BK35" s="33"/>
      <c r="BL35" s="195"/>
      <c r="BM35" s="19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10"/>
      <c r="CB35" s="10"/>
      <c r="CC35" s="10"/>
      <c r="CD35" s="10"/>
      <c r="CE35" s="10"/>
      <c r="CF35" s="10"/>
      <c r="CG35" s="10"/>
      <c r="CH35" s="10"/>
      <c r="CI35" s="11"/>
      <c r="CJ35" s="11"/>
      <c r="CK35" s="11"/>
      <c r="CL35" s="12"/>
      <c r="CM35" s="12"/>
      <c r="CN35" s="12"/>
    </row>
    <row r="36" spans="1:92" ht="18" thickBot="1">
      <c r="A36" s="6"/>
      <c r="B36" s="7"/>
      <c r="C36" s="7"/>
      <c r="D36" s="7"/>
      <c r="E36" s="7"/>
      <c r="F36" s="7"/>
      <c r="G36" s="6"/>
      <c r="H36" s="160"/>
      <c r="I36" s="160"/>
      <c r="J36" s="160"/>
      <c r="K36" s="160"/>
      <c r="L36" s="160"/>
      <c r="M36" s="160"/>
      <c r="N36" s="160"/>
      <c r="O36" s="160"/>
      <c r="P36" s="33"/>
      <c r="Q36" s="33"/>
      <c r="R36" s="33"/>
      <c r="S36" s="33"/>
      <c r="T36" s="33"/>
      <c r="U36" s="33"/>
      <c r="V36" s="92" t="s">
        <v>68</v>
      </c>
      <c r="W36" s="98"/>
      <c r="X36" s="98"/>
      <c r="Y36" s="98"/>
      <c r="Z36" s="93" t="s">
        <v>33</v>
      </c>
      <c r="AA36" s="93"/>
      <c r="AB36" s="93" t="s">
        <v>72</v>
      </c>
      <c r="AC36" s="93"/>
      <c r="AD36" s="93"/>
      <c r="AE36" s="93"/>
      <c r="AF36" s="134" t="s">
        <v>76</v>
      </c>
      <c r="AG36" s="135"/>
      <c r="AH36" s="31"/>
      <c r="AI36" s="31"/>
      <c r="AJ36" s="31"/>
      <c r="AK36" s="31"/>
      <c r="AL36" s="31"/>
      <c r="AM36" s="8"/>
      <c r="AN36" s="8"/>
      <c r="AO36" s="8"/>
      <c r="AP36" s="196" t="s">
        <v>91</v>
      </c>
      <c r="AQ36" s="197"/>
      <c r="AR36" s="125" t="s">
        <v>95</v>
      </c>
      <c r="AS36" s="125"/>
      <c r="AT36" s="125"/>
      <c r="AU36" s="125"/>
      <c r="AV36" s="125"/>
      <c r="AW36" s="125"/>
      <c r="AX36" s="126">
        <v>2</v>
      </c>
      <c r="AY36" s="126"/>
      <c r="AZ36" s="126"/>
      <c r="BA36" s="126">
        <v>0</v>
      </c>
      <c r="BB36" s="126"/>
      <c r="BC36" s="126"/>
      <c r="BD36" s="126">
        <v>0</v>
      </c>
      <c r="BE36" s="126"/>
      <c r="BF36" s="126"/>
      <c r="BG36" s="126">
        <v>13</v>
      </c>
      <c r="BH36" s="127"/>
      <c r="BI36" s="127"/>
      <c r="BJ36" s="126">
        <v>-13</v>
      </c>
      <c r="BK36" s="126"/>
      <c r="BL36" s="201"/>
      <c r="BM36" s="22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0"/>
      <c r="CA36" s="10"/>
      <c r="CB36" s="10"/>
      <c r="CC36" s="10"/>
      <c r="CD36" s="10"/>
      <c r="CE36" s="10"/>
      <c r="CF36" s="10"/>
      <c r="CG36" s="10"/>
      <c r="CH36" s="10"/>
      <c r="CI36" s="11"/>
      <c r="CJ36" s="11"/>
      <c r="CK36" s="11"/>
      <c r="CL36" s="12"/>
      <c r="CM36" s="12"/>
      <c r="CN36" s="12"/>
    </row>
    <row r="37" spans="1:92" ht="17.25">
      <c r="A37" s="6"/>
      <c r="B37" s="7"/>
      <c r="C37" s="7"/>
      <c r="D37" s="7"/>
      <c r="E37" s="7"/>
      <c r="F37" s="7"/>
      <c r="G37" s="6"/>
      <c r="H37" s="160"/>
      <c r="I37" s="160"/>
      <c r="J37" s="160"/>
      <c r="K37" s="160"/>
      <c r="L37" s="160"/>
      <c r="M37" s="160"/>
      <c r="N37" s="160"/>
      <c r="O37" s="160"/>
      <c r="P37" s="33"/>
      <c r="Q37" s="33"/>
      <c r="R37" s="33"/>
      <c r="S37" s="33"/>
      <c r="T37" s="33"/>
      <c r="U37" s="33"/>
      <c r="V37" s="92" t="s">
        <v>72</v>
      </c>
      <c r="W37" s="98"/>
      <c r="X37" s="98"/>
      <c r="Y37" s="98"/>
      <c r="Z37" s="93" t="s">
        <v>33</v>
      </c>
      <c r="AA37" s="93"/>
      <c r="AB37" s="93" t="s">
        <v>70</v>
      </c>
      <c r="AC37" s="93"/>
      <c r="AD37" s="93"/>
      <c r="AE37" s="93"/>
      <c r="AF37" s="134" t="s">
        <v>76</v>
      </c>
      <c r="AG37" s="135"/>
      <c r="AH37" s="31"/>
      <c r="AI37" s="31"/>
      <c r="AJ37" s="31"/>
      <c r="AK37" s="31"/>
      <c r="AL37" s="31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10"/>
      <c r="CA37" s="10"/>
      <c r="CB37" s="10"/>
      <c r="CC37" s="10"/>
      <c r="CD37" s="10"/>
      <c r="CE37" s="10"/>
      <c r="CF37" s="10"/>
      <c r="CG37" s="10"/>
      <c r="CH37" s="10"/>
      <c r="CI37" s="11"/>
      <c r="CJ37" s="11"/>
      <c r="CK37" s="11"/>
      <c r="CL37" s="12"/>
      <c r="CM37" s="12"/>
      <c r="CN37" s="12"/>
    </row>
    <row r="38" spans="1:92" ht="17.25">
      <c r="A38" s="6"/>
      <c r="B38" s="7"/>
      <c r="C38" s="7"/>
      <c r="D38" s="7"/>
      <c r="E38" s="7"/>
      <c r="F38" s="7"/>
      <c r="G38" s="6"/>
      <c r="H38" s="158" t="s">
        <v>73</v>
      </c>
      <c r="I38" s="158"/>
      <c r="J38" s="158"/>
      <c r="K38" s="158"/>
      <c r="L38" s="158"/>
      <c r="M38" s="158"/>
      <c r="N38" s="158"/>
      <c r="O38" s="158"/>
      <c r="P38" s="159" t="s">
        <v>74</v>
      </c>
      <c r="Q38" s="159"/>
      <c r="R38" s="159"/>
      <c r="S38" s="159"/>
      <c r="T38" s="159"/>
      <c r="U38" s="159"/>
      <c r="V38" s="92" t="s">
        <v>71</v>
      </c>
      <c r="W38" s="98"/>
      <c r="X38" s="98"/>
      <c r="Y38" s="98"/>
      <c r="Z38" s="93" t="s">
        <v>33</v>
      </c>
      <c r="AA38" s="93"/>
      <c r="AB38" s="93" t="s">
        <v>72</v>
      </c>
      <c r="AC38" s="93"/>
      <c r="AD38" s="93"/>
      <c r="AE38" s="93"/>
      <c r="AF38" s="134" t="s">
        <v>76</v>
      </c>
      <c r="AG38" s="135"/>
      <c r="AH38" s="31"/>
      <c r="AI38" s="31"/>
      <c r="AJ38" s="31"/>
      <c r="AK38" s="31"/>
      <c r="AL38" s="31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10"/>
      <c r="CA38" s="10"/>
      <c r="CB38" s="10"/>
      <c r="CC38" s="10"/>
      <c r="CD38" s="10"/>
      <c r="CE38" s="10"/>
      <c r="CF38" s="10"/>
      <c r="CG38" s="10"/>
      <c r="CH38" s="10"/>
      <c r="CI38" s="11"/>
      <c r="CJ38" s="11"/>
      <c r="CK38" s="11"/>
      <c r="CL38" s="12"/>
      <c r="CM38" s="12"/>
      <c r="CN38" s="12"/>
    </row>
    <row r="39" spans="1:92" ht="17.25">
      <c r="A39" s="6"/>
      <c r="B39" s="7"/>
      <c r="C39" s="7"/>
      <c r="D39" s="7"/>
      <c r="E39" s="7"/>
      <c r="F39" s="7"/>
      <c r="G39" s="6"/>
      <c r="H39" s="158"/>
      <c r="I39" s="158"/>
      <c r="J39" s="158"/>
      <c r="K39" s="158"/>
      <c r="L39" s="158"/>
      <c r="M39" s="158"/>
      <c r="N39" s="158"/>
      <c r="O39" s="158"/>
      <c r="P39" s="159"/>
      <c r="Q39" s="159"/>
      <c r="R39" s="159"/>
      <c r="S39" s="159"/>
      <c r="T39" s="159"/>
      <c r="U39" s="159"/>
      <c r="V39" s="92" t="s">
        <v>68</v>
      </c>
      <c r="W39" s="98"/>
      <c r="X39" s="98"/>
      <c r="Y39" s="98"/>
      <c r="Z39" s="93" t="s">
        <v>33</v>
      </c>
      <c r="AA39" s="93"/>
      <c r="AB39" s="93" t="s">
        <v>71</v>
      </c>
      <c r="AC39" s="93"/>
      <c r="AD39" s="93"/>
      <c r="AE39" s="93"/>
      <c r="AF39" s="134" t="s">
        <v>78</v>
      </c>
      <c r="AG39" s="135"/>
      <c r="AH39" s="31"/>
      <c r="AI39" s="31"/>
      <c r="AJ39" s="31"/>
      <c r="AK39" s="31"/>
      <c r="AL39" s="31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10"/>
      <c r="CA39" s="10"/>
      <c r="CB39" s="10"/>
      <c r="CC39" s="10"/>
      <c r="CD39" s="10"/>
      <c r="CE39" s="10"/>
      <c r="CF39" s="10"/>
      <c r="CG39" s="10"/>
      <c r="CH39" s="10"/>
      <c r="CI39" s="11"/>
      <c r="CJ39" s="11"/>
      <c r="CK39" s="11"/>
      <c r="CL39" s="12"/>
      <c r="CM39" s="12"/>
      <c r="CN39" s="12"/>
    </row>
    <row r="40" spans="1:92" ht="17.25">
      <c r="A40" s="6"/>
      <c r="B40" s="7"/>
      <c r="C40" s="7"/>
      <c r="D40" s="7"/>
      <c r="E40" s="7"/>
      <c r="F40" s="7"/>
      <c r="G40" s="6"/>
      <c r="H40" s="158" t="s">
        <v>75</v>
      </c>
      <c r="I40" s="158"/>
      <c r="J40" s="158"/>
      <c r="K40" s="158"/>
      <c r="L40" s="158"/>
      <c r="M40" s="158"/>
      <c r="N40" s="158"/>
      <c r="O40" s="158"/>
      <c r="P40" s="159" t="s">
        <v>67</v>
      </c>
      <c r="Q40" s="159"/>
      <c r="R40" s="159"/>
      <c r="S40" s="159"/>
      <c r="T40" s="159"/>
      <c r="U40" s="159"/>
      <c r="V40" s="92" t="s">
        <v>68</v>
      </c>
      <c r="W40" s="98"/>
      <c r="X40" s="98"/>
      <c r="Y40" s="98"/>
      <c r="Z40" s="93" t="s">
        <v>33</v>
      </c>
      <c r="AA40" s="93"/>
      <c r="AB40" s="93" t="s">
        <v>72</v>
      </c>
      <c r="AC40" s="93"/>
      <c r="AD40" s="93"/>
      <c r="AE40" s="93"/>
      <c r="AF40" s="134" t="s">
        <v>79</v>
      </c>
      <c r="AG40" s="135"/>
      <c r="AH40" s="31"/>
      <c r="AI40" s="31"/>
      <c r="AJ40" s="31"/>
      <c r="AK40" s="31"/>
      <c r="AL40" s="31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10"/>
      <c r="CA40" s="10"/>
      <c r="CB40" s="10"/>
      <c r="CC40" s="10"/>
      <c r="CD40" s="10"/>
      <c r="CE40" s="10"/>
      <c r="CF40" s="10"/>
      <c r="CG40" s="10"/>
      <c r="CH40" s="10"/>
      <c r="CI40" s="11"/>
      <c r="CJ40" s="11"/>
      <c r="CK40" s="11"/>
      <c r="CL40" s="12"/>
      <c r="CM40" s="12"/>
      <c r="CN40" s="12"/>
    </row>
    <row r="41" spans="1:92" ht="17.25">
      <c r="A41" s="6"/>
      <c r="B41" s="7"/>
      <c r="C41" s="7"/>
      <c r="D41" s="7"/>
      <c r="E41" s="7"/>
      <c r="F41" s="7"/>
      <c r="G41" s="6"/>
      <c r="H41" s="158"/>
      <c r="I41" s="158"/>
      <c r="J41" s="158"/>
      <c r="K41" s="158"/>
      <c r="L41" s="158"/>
      <c r="M41" s="158"/>
      <c r="N41" s="158"/>
      <c r="O41" s="158"/>
      <c r="P41" s="159"/>
      <c r="Q41" s="159"/>
      <c r="R41" s="159"/>
      <c r="S41" s="159"/>
      <c r="T41" s="159"/>
      <c r="U41" s="159"/>
      <c r="V41" s="92" t="s">
        <v>68</v>
      </c>
      <c r="W41" s="98"/>
      <c r="X41" s="98"/>
      <c r="Y41" s="98"/>
      <c r="Z41" s="93" t="s">
        <v>33</v>
      </c>
      <c r="AA41" s="93"/>
      <c r="AB41" s="93" t="s">
        <v>70</v>
      </c>
      <c r="AC41" s="93"/>
      <c r="AD41" s="93"/>
      <c r="AE41" s="93"/>
      <c r="AF41" s="134" t="s">
        <v>79</v>
      </c>
      <c r="AG41" s="135"/>
      <c r="AH41" s="31"/>
      <c r="AI41" s="31"/>
      <c r="AJ41" s="31"/>
      <c r="AK41" s="31"/>
      <c r="AL41" s="31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10"/>
      <c r="CA41" s="10"/>
      <c r="CB41" s="10"/>
      <c r="CC41" s="10"/>
      <c r="CD41" s="10"/>
      <c r="CE41" s="10"/>
      <c r="CF41" s="10"/>
      <c r="CG41" s="10"/>
      <c r="CH41" s="10"/>
      <c r="CI41" s="11"/>
      <c r="CJ41" s="11"/>
      <c r="CK41" s="11"/>
      <c r="CL41" s="12"/>
      <c r="CM41" s="12"/>
      <c r="CN41" s="12"/>
    </row>
    <row r="42" spans="1:92" ht="17.25">
      <c r="A42" s="6"/>
      <c r="B42" s="7"/>
      <c r="C42" s="7"/>
      <c r="D42" s="7"/>
      <c r="E42" s="7"/>
      <c r="F42" s="7"/>
      <c r="G42" s="6"/>
      <c r="H42" s="161" t="s">
        <v>81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3"/>
      <c r="V42" s="150" t="s">
        <v>71</v>
      </c>
      <c r="W42" s="151"/>
      <c r="X42" s="151"/>
      <c r="Y42" s="151"/>
      <c r="Z42" s="152" t="s">
        <v>33</v>
      </c>
      <c r="AA42" s="152"/>
      <c r="AB42" s="152" t="s">
        <v>72</v>
      </c>
      <c r="AC42" s="152"/>
      <c r="AD42" s="152"/>
      <c r="AE42" s="152"/>
      <c r="AF42" s="154" t="s">
        <v>79</v>
      </c>
      <c r="AG42" s="155"/>
      <c r="AH42" s="157"/>
      <c r="AI42" s="157"/>
      <c r="AJ42" s="157"/>
      <c r="AK42" s="157"/>
      <c r="AL42" s="15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10"/>
      <c r="CA42" s="10"/>
      <c r="CB42" s="10"/>
      <c r="CC42" s="10"/>
      <c r="CD42" s="10"/>
      <c r="CE42" s="10"/>
      <c r="CF42" s="10"/>
      <c r="CG42" s="10"/>
      <c r="CH42" s="10"/>
      <c r="CI42" s="11"/>
      <c r="CJ42" s="11"/>
      <c r="CK42" s="11"/>
      <c r="CL42" s="12"/>
      <c r="CM42" s="12"/>
      <c r="CN42" s="12"/>
    </row>
    <row r="43" spans="1:92" ht="17.25">
      <c r="A43" s="6"/>
      <c r="B43" s="7"/>
      <c r="C43" s="7"/>
      <c r="D43" s="7"/>
      <c r="E43" s="7"/>
      <c r="F43" s="7"/>
      <c r="G43" s="6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6"/>
      <c r="V43" s="150" t="s">
        <v>72</v>
      </c>
      <c r="W43" s="151"/>
      <c r="X43" s="151"/>
      <c r="Y43" s="151"/>
      <c r="Z43" s="152" t="s">
        <v>33</v>
      </c>
      <c r="AA43" s="152"/>
      <c r="AB43" s="152" t="s">
        <v>70</v>
      </c>
      <c r="AC43" s="152"/>
      <c r="AD43" s="152"/>
      <c r="AE43" s="152"/>
      <c r="AF43" s="154" t="s">
        <v>79</v>
      </c>
      <c r="AG43" s="155"/>
      <c r="AH43" s="157"/>
      <c r="AI43" s="157"/>
      <c r="AJ43" s="157"/>
      <c r="AK43" s="157"/>
      <c r="AL43" s="157"/>
      <c r="AR43" s="8"/>
      <c r="AS43" s="8"/>
      <c r="AT43" s="8"/>
      <c r="AU43" s="8"/>
      <c r="AV43" s="8"/>
      <c r="AW43" s="8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10"/>
      <c r="CA43" s="10"/>
      <c r="CB43" s="10"/>
      <c r="CC43" s="10"/>
      <c r="CD43" s="10"/>
      <c r="CE43" s="10"/>
      <c r="CF43" s="10"/>
      <c r="CG43" s="10"/>
      <c r="CH43" s="10"/>
      <c r="CI43" s="11"/>
      <c r="CJ43" s="11"/>
      <c r="CK43" s="11"/>
      <c r="CL43" s="12"/>
      <c r="CM43" s="12"/>
      <c r="CN43" s="12"/>
    </row>
    <row r="44" spans="1:92" ht="17.25">
      <c r="A44" s="6"/>
      <c r="B44" s="7"/>
      <c r="C44" s="7"/>
      <c r="D44" s="7"/>
      <c r="E44" s="7"/>
      <c r="F44" s="7"/>
      <c r="G44" s="6"/>
      <c r="H44" s="164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150" t="s">
        <v>71</v>
      </c>
      <c r="W44" s="151"/>
      <c r="X44" s="151"/>
      <c r="Y44" s="151"/>
      <c r="Z44" s="152" t="s">
        <v>33</v>
      </c>
      <c r="AA44" s="152"/>
      <c r="AB44" s="152" t="s">
        <v>70</v>
      </c>
      <c r="AC44" s="152"/>
      <c r="AD44" s="152"/>
      <c r="AE44" s="152"/>
      <c r="AF44" s="154" t="s">
        <v>79</v>
      </c>
      <c r="AG44" s="155"/>
      <c r="AH44" s="157"/>
      <c r="AI44" s="157"/>
      <c r="AJ44" s="157"/>
      <c r="AK44" s="157"/>
      <c r="AL44" s="157"/>
      <c r="AR44" s="8"/>
      <c r="AS44" s="8"/>
      <c r="AT44" s="8"/>
      <c r="AU44" s="8"/>
      <c r="AV44" s="8"/>
      <c r="AW44" s="8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10"/>
      <c r="CA44" s="10"/>
      <c r="CB44" s="10"/>
      <c r="CC44" s="10"/>
      <c r="CD44" s="10"/>
      <c r="CE44" s="10"/>
      <c r="CF44" s="10"/>
      <c r="CG44" s="10"/>
      <c r="CH44" s="10"/>
      <c r="CI44" s="11"/>
      <c r="CJ44" s="11"/>
      <c r="CK44" s="11"/>
      <c r="CL44" s="12"/>
      <c r="CM44" s="12"/>
      <c r="CN44" s="12"/>
    </row>
    <row r="45" spans="1:92" ht="17.25">
      <c r="A45" s="6"/>
      <c r="B45" s="7"/>
      <c r="C45" s="7"/>
      <c r="D45" s="7"/>
      <c r="E45" s="7"/>
      <c r="F45" s="7"/>
      <c r="G45" s="6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V45" s="150" t="s">
        <v>72</v>
      </c>
      <c r="W45" s="151"/>
      <c r="X45" s="151"/>
      <c r="Y45" s="151"/>
      <c r="Z45" s="152" t="s">
        <v>33</v>
      </c>
      <c r="AA45" s="152"/>
      <c r="AB45" s="152" t="s">
        <v>69</v>
      </c>
      <c r="AC45" s="152"/>
      <c r="AD45" s="152"/>
      <c r="AE45" s="152"/>
      <c r="AF45" s="154" t="s">
        <v>76</v>
      </c>
      <c r="AG45" s="155"/>
      <c r="AH45" s="157"/>
      <c r="AI45" s="157"/>
      <c r="AJ45" s="157"/>
      <c r="AK45" s="157"/>
      <c r="AL45" s="157"/>
      <c r="AR45" s="8"/>
      <c r="AS45" s="8"/>
      <c r="AT45" s="8"/>
      <c r="AU45" s="8"/>
      <c r="AV45" s="8"/>
      <c r="AW45" s="8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10"/>
      <c r="CA45" s="10"/>
      <c r="CB45" s="10"/>
      <c r="CC45" s="10"/>
      <c r="CD45" s="10"/>
      <c r="CE45" s="10"/>
      <c r="CF45" s="10"/>
      <c r="CG45" s="10"/>
      <c r="CH45" s="10"/>
      <c r="CI45" s="11"/>
      <c r="CJ45" s="11"/>
      <c r="CK45" s="11"/>
      <c r="CL45" s="12"/>
      <c r="CM45" s="12"/>
      <c r="CN45" s="12"/>
    </row>
    <row r="46" spans="1:92" ht="17.25">
      <c r="A46" s="6"/>
      <c r="B46" s="7"/>
      <c r="C46" s="7"/>
      <c r="D46" s="7"/>
      <c r="E46" s="7"/>
      <c r="F46" s="7"/>
      <c r="G46" s="6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  <c r="V46" s="150" t="s">
        <v>72</v>
      </c>
      <c r="W46" s="151"/>
      <c r="X46" s="151"/>
      <c r="Y46" s="151"/>
      <c r="Z46" s="152" t="s">
        <v>33</v>
      </c>
      <c r="AA46" s="152"/>
      <c r="AB46" s="152" t="s">
        <v>69</v>
      </c>
      <c r="AC46" s="152"/>
      <c r="AD46" s="152"/>
      <c r="AE46" s="152"/>
      <c r="AF46" s="154" t="s">
        <v>79</v>
      </c>
      <c r="AG46" s="155"/>
      <c r="AH46" s="157"/>
      <c r="AI46" s="157"/>
      <c r="AJ46" s="157"/>
      <c r="AK46" s="157"/>
      <c r="AL46" s="157"/>
      <c r="AR46" s="8"/>
      <c r="AS46" s="8"/>
      <c r="AT46" s="8"/>
      <c r="AU46" s="8"/>
      <c r="AV46" s="8"/>
      <c r="AW46" s="8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10"/>
      <c r="CA46" s="10"/>
      <c r="CB46" s="10"/>
      <c r="CC46" s="10"/>
      <c r="CD46" s="10"/>
      <c r="CE46" s="10"/>
      <c r="CF46" s="10"/>
      <c r="CG46" s="10"/>
      <c r="CH46" s="10"/>
      <c r="CI46" s="11"/>
      <c r="CJ46" s="11"/>
      <c r="CK46" s="11"/>
      <c r="CL46" s="12"/>
      <c r="CM46" s="12"/>
      <c r="CN46" s="12"/>
    </row>
    <row r="47" spans="1:92"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V47" s="150" t="s">
        <v>71</v>
      </c>
      <c r="W47" s="151"/>
      <c r="X47" s="151"/>
      <c r="Y47" s="151"/>
      <c r="Z47" s="152" t="s">
        <v>33</v>
      </c>
      <c r="AA47" s="152"/>
      <c r="AB47" s="152" t="s">
        <v>69</v>
      </c>
      <c r="AC47" s="152"/>
      <c r="AD47" s="152"/>
      <c r="AE47" s="152"/>
      <c r="AF47" s="154" t="s">
        <v>76</v>
      </c>
      <c r="AG47" s="155"/>
      <c r="AH47" s="157"/>
      <c r="AI47" s="157"/>
      <c r="AJ47" s="157"/>
      <c r="AK47" s="157"/>
      <c r="AL47" s="157"/>
    </row>
    <row r="48" spans="1:92"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  <c r="V48" s="150" t="s">
        <v>71</v>
      </c>
      <c r="W48" s="151"/>
      <c r="X48" s="151"/>
      <c r="Y48" s="151"/>
      <c r="Z48" s="152" t="s">
        <v>33</v>
      </c>
      <c r="AA48" s="152"/>
      <c r="AB48" s="152" t="s">
        <v>69</v>
      </c>
      <c r="AC48" s="152"/>
      <c r="AD48" s="152"/>
      <c r="AE48" s="152"/>
      <c r="AF48" s="154" t="s">
        <v>79</v>
      </c>
      <c r="AG48" s="155"/>
      <c r="AH48" s="157"/>
      <c r="AI48" s="157"/>
      <c r="AJ48" s="157"/>
      <c r="AK48" s="157"/>
      <c r="AL48" s="157"/>
    </row>
    <row r="49" spans="8:38">
      <c r="H49" s="164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V49" s="150" t="s">
        <v>68</v>
      </c>
      <c r="W49" s="151"/>
      <c r="X49" s="151"/>
      <c r="Y49" s="151"/>
      <c r="Z49" s="152" t="s">
        <v>33</v>
      </c>
      <c r="AA49" s="152"/>
      <c r="AB49" s="152" t="s">
        <v>69</v>
      </c>
      <c r="AC49" s="152"/>
      <c r="AD49" s="152"/>
      <c r="AE49" s="152"/>
      <c r="AF49" s="154" t="s">
        <v>79</v>
      </c>
      <c r="AG49" s="155"/>
      <c r="AH49" s="157"/>
      <c r="AI49" s="157"/>
      <c r="AJ49" s="157"/>
      <c r="AK49" s="157"/>
      <c r="AL49" s="157"/>
    </row>
    <row r="50" spans="8:38">
      <c r="H50" s="167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9"/>
      <c r="V50" s="150" t="s">
        <v>80</v>
      </c>
      <c r="W50" s="151"/>
      <c r="X50" s="151"/>
      <c r="Y50" s="151"/>
      <c r="Z50" s="152" t="s">
        <v>33</v>
      </c>
      <c r="AA50" s="152"/>
      <c r="AB50" s="152" t="s">
        <v>69</v>
      </c>
      <c r="AC50" s="152"/>
      <c r="AD50" s="152"/>
      <c r="AE50" s="152"/>
      <c r="AF50" s="154" t="s">
        <v>79</v>
      </c>
      <c r="AG50" s="155"/>
      <c r="AH50" s="157"/>
      <c r="AI50" s="157"/>
      <c r="AJ50" s="157"/>
      <c r="AK50" s="157"/>
      <c r="AL50" s="157"/>
    </row>
    <row r="51" spans="8:38">
      <c r="V51" s="26"/>
      <c r="W51" s="156"/>
      <c r="X51" s="156"/>
      <c r="Y51" s="156"/>
      <c r="Z51" s="26"/>
      <c r="AA51" s="26"/>
      <c r="AB51" s="26"/>
      <c r="AC51" s="26"/>
      <c r="AD51" s="26"/>
      <c r="AE51" s="26"/>
      <c r="AF51" s="153"/>
      <c r="AG51" s="153"/>
    </row>
  </sheetData>
  <mergeCells count="467">
    <mergeCell ref="E2:CN3"/>
    <mergeCell ref="BZ5:CN5"/>
    <mergeCell ref="CF6:CH7"/>
    <mergeCell ref="CI6:CK7"/>
    <mergeCell ref="CL6:CN7"/>
    <mergeCell ref="A5:G7"/>
    <mergeCell ref="H5:U6"/>
    <mergeCell ref="V5:AI6"/>
    <mergeCell ref="AJ5:AW6"/>
    <mergeCell ref="BL5:BY6"/>
    <mergeCell ref="AX5:BK6"/>
    <mergeCell ref="CC6:CE7"/>
    <mergeCell ref="H7:N7"/>
    <mergeCell ref="O7:U7"/>
    <mergeCell ref="V7:AB7"/>
    <mergeCell ref="AC7:AI7"/>
    <mergeCell ref="AJ7:AP7"/>
    <mergeCell ref="AQ7:AW7"/>
    <mergeCell ref="AX7:BD7"/>
    <mergeCell ref="BE7:BK7"/>
    <mergeCell ref="A8:G11"/>
    <mergeCell ref="H8:U11"/>
    <mergeCell ref="V8:AB8"/>
    <mergeCell ref="AC8:AI8"/>
    <mergeCell ref="AJ8:AP8"/>
    <mergeCell ref="AQ8:AW8"/>
    <mergeCell ref="AX8:BD8"/>
    <mergeCell ref="AX11:BD11"/>
    <mergeCell ref="AI9:AI10"/>
    <mergeCell ref="AJ9:AJ10"/>
    <mergeCell ref="AK9:AK10"/>
    <mergeCell ref="BZ6:CB7"/>
    <mergeCell ref="V9:V10"/>
    <mergeCell ref="W9:W10"/>
    <mergeCell ref="AA9:AA10"/>
    <mergeCell ref="AB9:AB10"/>
    <mergeCell ref="AC9:AC10"/>
    <mergeCell ref="AD9:AD10"/>
    <mergeCell ref="CL8:CN11"/>
    <mergeCell ref="BL9:BL10"/>
    <mergeCell ref="BM9:BM10"/>
    <mergeCell ref="BQ9:BQ10"/>
    <mergeCell ref="BR9:BR10"/>
    <mergeCell ref="BZ8:CB11"/>
    <mergeCell ref="CC8:CE11"/>
    <mergeCell ref="BT9:BT10"/>
    <mergeCell ref="BS11:BY11"/>
    <mergeCell ref="BS9:BS10"/>
    <mergeCell ref="V11:AB11"/>
    <mergeCell ref="AC11:AI11"/>
    <mergeCell ref="AJ11:AP11"/>
    <mergeCell ref="AQ11:AW11"/>
    <mergeCell ref="AQ9:AQ10"/>
    <mergeCell ref="AR9:AR10"/>
    <mergeCell ref="AH9:AH10"/>
    <mergeCell ref="BE8:BK8"/>
    <mergeCell ref="AX9:AX10"/>
    <mergeCell ref="AY9:AY10"/>
    <mergeCell ref="AV9:AV10"/>
    <mergeCell ref="AW9:AW10"/>
    <mergeCell ref="AQ12:AW12"/>
    <mergeCell ref="BE11:BK11"/>
    <mergeCell ref="BC9:BC10"/>
    <mergeCell ref="BD9:BD10"/>
    <mergeCell ref="BE9:BE10"/>
    <mergeCell ref="BF9:BF10"/>
    <mergeCell ref="BJ9:BJ10"/>
    <mergeCell ref="BK9:BK10"/>
    <mergeCell ref="AO9:AO10"/>
    <mergeCell ref="AP9:AP10"/>
    <mergeCell ref="CF12:CH15"/>
    <mergeCell ref="CI12:CK15"/>
    <mergeCell ref="BD13:BD14"/>
    <mergeCell ref="BE13:BE14"/>
    <mergeCell ref="BF13:BF14"/>
    <mergeCell ref="BJ13:BJ14"/>
    <mergeCell ref="BK13:BK14"/>
    <mergeCell ref="BE12:BK12"/>
    <mergeCell ref="CF8:CH11"/>
    <mergeCell ref="CI8:CK11"/>
    <mergeCell ref="AV13:AV14"/>
    <mergeCell ref="AW13:AW14"/>
    <mergeCell ref="AX13:AX14"/>
    <mergeCell ref="AY13:AY14"/>
    <mergeCell ref="BC13:BC14"/>
    <mergeCell ref="AQ15:AW15"/>
    <mergeCell ref="AX15:BD15"/>
    <mergeCell ref="AO13:AO14"/>
    <mergeCell ref="AP13:AP14"/>
    <mergeCell ref="AQ13:AQ14"/>
    <mergeCell ref="AJ12:AP12"/>
    <mergeCell ref="AJ15:AP15"/>
    <mergeCell ref="CL12:CN15"/>
    <mergeCell ref="H13:H14"/>
    <mergeCell ref="I13:I14"/>
    <mergeCell ref="M13:M14"/>
    <mergeCell ref="N13:N14"/>
    <mergeCell ref="O13:O14"/>
    <mergeCell ref="P13:P14"/>
    <mergeCell ref="T13:T14"/>
    <mergeCell ref="U13:U14"/>
    <mergeCell ref="BT13:BT14"/>
    <mergeCell ref="BZ12:CB15"/>
    <mergeCell ref="CC12:CE15"/>
    <mergeCell ref="BY13:BY14"/>
    <mergeCell ref="BL15:BR15"/>
    <mergeCell ref="BS15:BY15"/>
    <mergeCell ref="BR13:BR14"/>
    <mergeCell ref="BX13:BX14"/>
    <mergeCell ref="BQ13:BQ14"/>
    <mergeCell ref="BS13:BS14"/>
    <mergeCell ref="AK13:AK14"/>
    <mergeCell ref="A16:G19"/>
    <mergeCell ref="H16:N16"/>
    <mergeCell ref="O16:U16"/>
    <mergeCell ref="V16:AB16"/>
    <mergeCell ref="V17:V18"/>
    <mergeCell ref="BM17:BM18"/>
    <mergeCell ref="AX16:BD16"/>
    <mergeCell ref="BE16:BK16"/>
    <mergeCell ref="A12:G15"/>
    <mergeCell ref="H12:N12"/>
    <mergeCell ref="O12:U12"/>
    <mergeCell ref="V12:AI15"/>
    <mergeCell ref="AJ13:AJ14"/>
    <mergeCell ref="AX12:BD12"/>
    <mergeCell ref="H15:N15"/>
    <mergeCell ref="O15:U15"/>
    <mergeCell ref="AC16:AI16"/>
    <mergeCell ref="AJ16:AW19"/>
    <mergeCell ref="W17:W18"/>
    <mergeCell ref="AA17:AA18"/>
    <mergeCell ref="AB17:AB18"/>
    <mergeCell ref="AC17:AC18"/>
    <mergeCell ref="BE15:BK15"/>
    <mergeCell ref="AR13:AR14"/>
    <mergeCell ref="CL16:CN19"/>
    <mergeCell ref="H17:H18"/>
    <mergeCell ref="I17:I18"/>
    <mergeCell ref="M17:M18"/>
    <mergeCell ref="N17:N18"/>
    <mergeCell ref="O17:O18"/>
    <mergeCell ref="P17:P18"/>
    <mergeCell ref="T17:T18"/>
    <mergeCell ref="BZ16:CB19"/>
    <mergeCell ref="BQ17:BQ18"/>
    <mergeCell ref="BR17:BR18"/>
    <mergeCell ref="BS17:BS18"/>
    <mergeCell ref="BT17:BT18"/>
    <mergeCell ref="BX17:BX18"/>
    <mergeCell ref="AJ24:AP24"/>
    <mergeCell ref="H24:N24"/>
    <mergeCell ref="O24:U24"/>
    <mergeCell ref="V24:AB24"/>
    <mergeCell ref="AC24:AI24"/>
    <mergeCell ref="V25:V26"/>
    <mergeCell ref="CF16:CH19"/>
    <mergeCell ref="CI16:CK19"/>
    <mergeCell ref="BD17:BD18"/>
    <mergeCell ref="BE17:BE18"/>
    <mergeCell ref="BF17:BF18"/>
    <mergeCell ref="BJ17:BJ18"/>
    <mergeCell ref="BL16:BR16"/>
    <mergeCell ref="BS16:BY16"/>
    <mergeCell ref="BL17:BL18"/>
    <mergeCell ref="BZ24:CB27"/>
    <mergeCell ref="CC24:CE27"/>
    <mergeCell ref="CF24:CH27"/>
    <mergeCell ref="BS19:BY19"/>
    <mergeCell ref="CF20:CH23"/>
    <mergeCell ref="BZ20:CB23"/>
    <mergeCell ref="CC20:CE23"/>
    <mergeCell ref="CC16:CE19"/>
    <mergeCell ref="CI20:CK23"/>
    <mergeCell ref="AJ27:AP27"/>
    <mergeCell ref="AX27:BD27"/>
    <mergeCell ref="AQ25:AQ26"/>
    <mergeCell ref="AR25:AR26"/>
    <mergeCell ref="AV25:AV26"/>
    <mergeCell ref="AW25:AW26"/>
    <mergeCell ref="H29:N29"/>
    <mergeCell ref="AD25:AD26"/>
    <mergeCell ref="AH25:AH26"/>
    <mergeCell ref="W25:W26"/>
    <mergeCell ref="AA25:AA26"/>
    <mergeCell ref="AG28:AM28"/>
    <mergeCell ref="O29:AG29"/>
    <mergeCell ref="V30:AG30"/>
    <mergeCell ref="AP33:AQ33"/>
    <mergeCell ref="AN31:AO31"/>
    <mergeCell ref="AP31:AQ31"/>
    <mergeCell ref="AI25:AI26"/>
    <mergeCell ref="AJ25:AJ26"/>
    <mergeCell ref="AK25:AK26"/>
    <mergeCell ref="AO25:AO26"/>
    <mergeCell ref="H30:O30"/>
    <mergeCell ref="P30:U30"/>
    <mergeCell ref="AH30:AL30"/>
    <mergeCell ref="AP25:AP26"/>
    <mergeCell ref="H27:N27"/>
    <mergeCell ref="O27:U27"/>
    <mergeCell ref="V27:AB27"/>
    <mergeCell ref="AC27:AI27"/>
    <mergeCell ref="T25:T26"/>
    <mergeCell ref="U25:U26"/>
    <mergeCell ref="H25:H26"/>
    <mergeCell ref="I25:I26"/>
    <mergeCell ref="M25:M26"/>
    <mergeCell ref="N25:N26"/>
    <mergeCell ref="O25:O26"/>
    <mergeCell ref="P25:P26"/>
    <mergeCell ref="H31:O33"/>
    <mergeCell ref="P31:U33"/>
    <mergeCell ref="V31:Y31"/>
    <mergeCell ref="Z31:AA31"/>
    <mergeCell ref="AB31:AE31"/>
    <mergeCell ref="AH31:AL31"/>
    <mergeCell ref="BA32:BC32"/>
    <mergeCell ref="BD32:BF32"/>
    <mergeCell ref="V33:Y33"/>
    <mergeCell ref="BD31:BF31"/>
    <mergeCell ref="V32:Y32"/>
    <mergeCell ref="Z32:AA32"/>
    <mergeCell ref="AB32:AE32"/>
    <mergeCell ref="AH32:AL32"/>
    <mergeCell ref="AN32:AO32"/>
    <mergeCell ref="AR31:AW31"/>
    <mergeCell ref="AX31:AZ31"/>
    <mergeCell ref="BA31:BC31"/>
    <mergeCell ref="AR33:AW33"/>
    <mergeCell ref="AX33:AZ33"/>
    <mergeCell ref="BA33:BC33"/>
    <mergeCell ref="AP32:AQ32"/>
    <mergeCell ref="AR32:AW32"/>
    <mergeCell ref="AX32:AZ32"/>
    <mergeCell ref="BJ31:BL31"/>
    <mergeCell ref="BJ32:BL32"/>
    <mergeCell ref="BJ33:BL33"/>
    <mergeCell ref="BG31:BI31"/>
    <mergeCell ref="BJ36:BL36"/>
    <mergeCell ref="AX36:AZ36"/>
    <mergeCell ref="Z33:AA33"/>
    <mergeCell ref="AB33:AE33"/>
    <mergeCell ref="BA35:BC35"/>
    <mergeCell ref="AP34:AQ34"/>
    <mergeCell ref="AR34:AW34"/>
    <mergeCell ref="AX34:AZ34"/>
    <mergeCell ref="BA34:BC34"/>
    <mergeCell ref="AH33:AL33"/>
    <mergeCell ref="AN33:AO33"/>
    <mergeCell ref="Z34:AA34"/>
    <mergeCell ref="AH34:AL34"/>
    <mergeCell ref="AN34:AO34"/>
    <mergeCell ref="BL7:BR7"/>
    <mergeCell ref="BS7:BY7"/>
    <mergeCell ref="BL8:BR8"/>
    <mergeCell ref="BS8:BY8"/>
    <mergeCell ref="BX9:BX10"/>
    <mergeCell ref="BY9:BY10"/>
    <mergeCell ref="BL11:BR11"/>
    <mergeCell ref="BL23:BR23"/>
    <mergeCell ref="BS23:BY23"/>
    <mergeCell ref="BS21:BS22"/>
    <mergeCell ref="BY17:BY18"/>
    <mergeCell ref="V38:Y38"/>
    <mergeCell ref="Z38:AA38"/>
    <mergeCell ref="AB38:AE38"/>
    <mergeCell ref="BL12:BR12"/>
    <mergeCell ref="BL19:BR19"/>
    <mergeCell ref="BL24:BY27"/>
    <mergeCell ref="BL20:BR20"/>
    <mergeCell ref="BE27:BK27"/>
    <mergeCell ref="BS12:BY12"/>
    <mergeCell ref="BL13:BL14"/>
    <mergeCell ref="Z36:AA36"/>
    <mergeCell ref="AB36:AE36"/>
    <mergeCell ref="AH35:AL35"/>
    <mergeCell ref="AN35:AO35"/>
    <mergeCell ref="AB35:AE35"/>
    <mergeCell ref="BM13:BM14"/>
    <mergeCell ref="AX17:AX18"/>
    <mergeCell ref="AJ23:AP23"/>
    <mergeCell ref="AQ23:AW23"/>
    <mergeCell ref="AJ21:AJ22"/>
    <mergeCell ref="AK21:AK22"/>
    <mergeCell ref="AO21:AO22"/>
    <mergeCell ref="BJ34:BL34"/>
    <mergeCell ref="BJ35:BL35"/>
    <mergeCell ref="A24:G27"/>
    <mergeCell ref="AQ20:AW20"/>
    <mergeCell ref="BK17:BK18"/>
    <mergeCell ref="H19:N19"/>
    <mergeCell ref="O19:U19"/>
    <mergeCell ref="V19:AB19"/>
    <mergeCell ref="AC19:AI19"/>
    <mergeCell ref="AX19:BD19"/>
    <mergeCell ref="BE19:BK19"/>
    <mergeCell ref="AD17:AD18"/>
    <mergeCell ref="AX20:BK23"/>
    <mergeCell ref="AH17:AH18"/>
    <mergeCell ref="AI17:AI18"/>
    <mergeCell ref="T21:T22"/>
    <mergeCell ref="AJ20:AP20"/>
    <mergeCell ref="U17:U18"/>
    <mergeCell ref="AV21:AV22"/>
    <mergeCell ref="AP21:AP22"/>
    <mergeCell ref="AQ21:AQ22"/>
    <mergeCell ref="AR21:AR22"/>
    <mergeCell ref="AY17:AY18"/>
    <mergeCell ref="BC17:BC18"/>
    <mergeCell ref="AB25:AB26"/>
    <mergeCell ref="AC25:AC26"/>
    <mergeCell ref="A20:G23"/>
    <mergeCell ref="H20:N20"/>
    <mergeCell ref="O20:U20"/>
    <mergeCell ref="V20:AB20"/>
    <mergeCell ref="AC20:AI20"/>
    <mergeCell ref="H21:H22"/>
    <mergeCell ref="P21:P22"/>
    <mergeCell ref="I21:I22"/>
    <mergeCell ref="M21:M22"/>
    <mergeCell ref="N21:N22"/>
    <mergeCell ref="H23:N23"/>
    <mergeCell ref="O23:U23"/>
    <mergeCell ref="V23:AB23"/>
    <mergeCell ref="AC23:AI23"/>
    <mergeCell ref="AD21:AD22"/>
    <mergeCell ref="AH21:AH22"/>
    <mergeCell ref="AI21:AI22"/>
    <mergeCell ref="O21:O22"/>
    <mergeCell ref="U21:U22"/>
    <mergeCell ref="V21:V22"/>
    <mergeCell ref="W21:W22"/>
    <mergeCell ref="AA21:AA22"/>
    <mergeCell ref="AB21:AB22"/>
    <mergeCell ref="AC21:AC22"/>
    <mergeCell ref="CL20:CN23"/>
    <mergeCell ref="BS20:BY20"/>
    <mergeCell ref="BL21:BL22"/>
    <mergeCell ref="BY21:BY22"/>
    <mergeCell ref="BM21:BM22"/>
    <mergeCell ref="BF25:BF26"/>
    <mergeCell ref="BQ21:BQ22"/>
    <mergeCell ref="BR21:BR22"/>
    <mergeCell ref="AW21:AW22"/>
    <mergeCell ref="CL24:CN27"/>
    <mergeCell ref="CI24:CK27"/>
    <mergeCell ref="AQ27:AW27"/>
    <mergeCell ref="AQ24:AW24"/>
    <mergeCell ref="AX24:BD24"/>
    <mergeCell ref="BE24:BK24"/>
    <mergeCell ref="AX25:AX26"/>
    <mergeCell ref="AY25:AY26"/>
    <mergeCell ref="BC25:BC26"/>
    <mergeCell ref="BD25:BD26"/>
    <mergeCell ref="BE25:BE26"/>
    <mergeCell ref="BJ25:BJ26"/>
    <mergeCell ref="BK25:BK26"/>
    <mergeCell ref="BT21:BT22"/>
    <mergeCell ref="BX21:BX22"/>
    <mergeCell ref="BG35:BI35"/>
    <mergeCell ref="BG34:BI34"/>
    <mergeCell ref="BD33:BF33"/>
    <mergeCell ref="Z42:AA42"/>
    <mergeCell ref="AB39:AE39"/>
    <mergeCell ref="Z40:AA40"/>
    <mergeCell ref="AB40:AE40"/>
    <mergeCell ref="Z35:AA35"/>
    <mergeCell ref="BA36:BC36"/>
    <mergeCell ref="BD36:BF36"/>
    <mergeCell ref="BG36:BI36"/>
    <mergeCell ref="AF41:AG41"/>
    <mergeCell ref="AH39:AL39"/>
    <mergeCell ref="AH40:AL40"/>
    <mergeCell ref="AH41:AL41"/>
    <mergeCell ref="AH38:AL38"/>
    <mergeCell ref="AF39:AG39"/>
    <mergeCell ref="AF40:AG40"/>
    <mergeCell ref="BD35:BF35"/>
    <mergeCell ref="AP36:AQ36"/>
    <mergeCell ref="AR36:AW36"/>
    <mergeCell ref="AF36:AG36"/>
    <mergeCell ref="AX35:AZ35"/>
    <mergeCell ref="AP35:AQ35"/>
    <mergeCell ref="BD34:BF34"/>
    <mergeCell ref="AH43:AL43"/>
    <mergeCell ref="AH36:AL36"/>
    <mergeCell ref="AH37:AL37"/>
    <mergeCell ref="AF42:AG42"/>
    <mergeCell ref="AF43:AG43"/>
    <mergeCell ref="AF32:AG32"/>
    <mergeCell ref="AF33:AG33"/>
    <mergeCell ref="AF34:AG34"/>
    <mergeCell ref="AF38:AG38"/>
    <mergeCell ref="AR35:AW35"/>
    <mergeCell ref="H38:O39"/>
    <mergeCell ref="P38:U39"/>
    <mergeCell ref="P40:U41"/>
    <mergeCell ref="H40:O41"/>
    <mergeCell ref="V41:Y41"/>
    <mergeCell ref="Z41:AA41"/>
    <mergeCell ref="AB41:AE41"/>
    <mergeCell ref="V42:Y42"/>
    <mergeCell ref="P34:U37"/>
    <mergeCell ref="H34:O37"/>
    <mergeCell ref="V40:Y40"/>
    <mergeCell ref="V37:Y37"/>
    <mergeCell ref="V35:Y35"/>
    <mergeCell ref="V36:Y36"/>
    <mergeCell ref="V34:Y34"/>
    <mergeCell ref="AB34:AE34"/>
    <mergeCell ref="H42:U50"/>
    <mergeCell ref="V39:Y39"/>
    <mergeCell ref="Z39:AA39"/>
    <mergeCell ref="V47:Y47"/>
    <mergeCell ref="Z47:AA47"/>
    <mergeCell ref="AB47:AE47"/>
    <mergeCell ref="V44:Y44"/>
    <mergeCell ref="Z44:AA44"/>
    <mergeCell ref="AF51:AG51"/>
    <mergeCell ref="AF50:AG50"/>
    <mergeCell ref="AF49:AG49"/>
    <mergeCell ref="Z49:AA49"/>
    <mergeCell ref="V51:Y51"/>
    <mergeCell ref="Z51:AA51"/>
    <mergeCell ref="AB51:AE51"/>
    <mergeCell ref="AB42:AE42"/>
    <mergeCell ref="AH50:AL50"/>
    <mergeCell ref="AF47:AG47"/>
    <mergeCell ref="AH49:AL49"/>
    <mergeCell ref="AF48:AG48"/>
    <mergeCell ref="AF44:AG44"/>
    <mergeCell ref="AF45:AG45"/>
    <mergeCell ref="AF46:AG46"/>
    <mergeCell ref="AH44:AL44"/>
    <mergeCell ref="AH45:AL45"/>
    <mergeCell ref="AH46:AL46"/>
    <mergeCell ref="AH47:AL47"/>
    <mergeCell ref="AH48:AL48"/>
    <mergeCell ref="AB44:AE44"/>
    <mergeCell ref="Z45:AA45"/>
    <mergeCell ref="AB45:AE45"/>
    <mergeCell ref="V45:Y45"/>
    <mergeCell ref="AP30:BZ30"/>
    <mergeCell ref="BE1:CC1"/>
    <mergeCell ref="AF31:AG31"/>
    <mergeCell ref="AF35:AG35"/>
    <mergeCell ref="V50:Y50"/>
    <mergeCell ref="Z50:AA50"/>
    <mergeCell ref="AB50:AE50"/>
    <mergeCell ref="V46:Y46"/>
    <mergeCell ref="Z46:AA46"/>
    <mergeCell ref="AF37:AG37"/>
    <mergeCell ref="AB46:AE46"/>
    <mergeCell ref="V48:Y48"/>
    <mergeCell ref="AB43:AE43"/>
    <mergeCell ref="V43:Y43"/>
    <mergeCell ref="Z48:AA48"/>
    <mergeCell ref="AB48:AE48"/>
    <mergeCell ref="V49:Y49"/>
    <mergeCell ref="AB49:AE49"/>
    <mergeCell ref="AH42:AL42"/>
    <mergeCell ref="Z43:AA43"/>
    <mergeCell ref="BG32:BI32"/>
    <mergeCell ref="BG33:BI33"/>
    <mergeCell ref="Z37:AA37"/>
    <mergeCell ref="AB37:AE37"/>
  </mergeCells>
  <phoneticPr fontId="1"/>
  <dataValidations count="1">
    <dataValidation type="list" allowBlank="1" showInputMessage="1" showErrorMessage="1" sqref="H23:AP23 H15:U15 AX15:BD15 H27:N27 H19:AI19 BL19:BR19 AJ27:AP27 AX19:BD19 AJ15:AP15 V11:BR11">
      <formula1>$CP$15:$CP$18</formula1>
    </dataValidation>
  </dataValidations>
  <pageMargins left="0.25" right="0.25" top="0.75" bottom="0.75" header="0.3" footer="0.3"/>
  <pageSetup paperSize="9" scale="67" orientation="landscape" r:id="rId1"/>
  <rowBreaks count="1" manualBreakCount="1">
    <brk id="50" max="16383" man="1"/>
  </rowBreaks>
  <colBreaks count="1" manualBreakCount="1">
    <brk id="9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結果表１部</vt:lpstr>
      <vt:lpstr>結果表２部</vt:lpstr>
      <vt:lpstr>結果表１部!Print_Area</vt:lpstr>
      <vt:lpstr>結果表２部!Print_Area</vt:lpstr>
      <vt:lpstr>成績表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Suzuki</dc:creator>
  <cp:lastModifiedBy>setting</cp:lastModifiedBy>
  <dcterms:created xsi:type="dcterms:W3CDTF">2009-10-01T04:23:19Z</dcterms:created>
  <dcterms:modified xsi:type="dcterms:W3CDTF">2010-02-01T03:33:04Z</dcterms:modified>
</cp:coreProperties>
</file>