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3525" windowWidth="15480" windowHeight="11025" tabRatio="750" activeTab="0"/>
  </bookViews>
  <sheets>
    <sheet name="大会要項" sheetId="1" r:id="rId1"/>
    <sheet name="参加申込書" sheetId="2" r:id="rId2"/>
    <sheet name="選手追加・変更登録用紙" sheetId="3" r:id="rId3"/>
    <sheet name="大会日程＆結果" sheetId="4" r:id="rId4"/>
    <sheet name="リーグ表" sheetId="5" r:id="rId5"/>
    <sheet name="日程調査書" sheetId="6" r:id="rId6"/>
  </sheets>
  <definedNames>
    <definedName name="_xlnm.Print_Area" localSheetId="3">'大会日程＆結果'!$A$1:$O$190</definedName>
    <definedName name="_xlnm.Print_Area" localSheetId="0">'大会要項'!$A$1:$M$81</definedName>
    <definedName name="_xlnm.Print_Area" localSheetId="5">'日程調査書'!$A$1:$D$19</definedName>
  </definedNames>
  <calcPr fullCalcOnLoad="1"/>
</workbook>
</file>

<file path=xl/sharedStrings.xml><?xml version="1.0" encoding="utf-8"?>
<sst xmlns="http://schemas.openxmlformats.org/spreadsheetml/2006/main" count="1185" uniqueCount="364">
  <si>
    <t>（１）</t>
  </si>
  <si>
    <t>（２）</t>
  </si>
  <si>
    <t>（３）</t>
  </si>
  <si>
    <t>(1)</t>
  </si>
  <si>
    <t>参　加　申　込　書</t>
  </si>
  <si>
    <t>ふりがな</t>
  </si>
  <si>
    <t>チーム登録番号</t>
  </si>
  <si>
    <t>チーム名</t>
  </si>
  <si>
    <t>所在地</t>
  </si>
  <si>
    <t>〒</t>
  </si>
  <si>
    <t>e-mail</t>
  </si>
  <si>
    <t>ＴＥＬ</t>
  </si>
  <si>
    <t>ＦＡＸ</t>
  </si>
  <si>
    <t>ふりがな</t>
  </si>
  <si>
    <t>〒</t>
  </si>
  <si>
    <t>指導者</t>
  </si>
  <si>
    <t>ＴＥＬ</t>
  </si>
  <si>
    <t>ＦＡＸ</t>
  </si>
  <si>
    <t>ｅ－ｍａｉｌ</t>
  </si>
  <si>
    <t>携帯電話</t>
  </si>
  <si>
    <t>〒</t>
  </si>
  <si>
    <t>ＴＥＬ</t>
  </si>
  <si>
    <t>ｅ－ｍａｉｌ</t>
  </si>
  <si>
    <t>ふりがな</t>
  </si>
  <si>
    <t>〒</t>
  </si>
  <si>
    <t>ＴＥＬ</t>
  </si>
  <si>
    <t>ＦＡＸ</t>
  </si>
  <si>
    <t>背番号</t>
  </si>
  <si>
    <t>位　置</t>
  </si>
  <si>
    <t>氏　　　　名</t>
  </si>
  <si>
    <t>学　年</t>
  </si>
  <si>
    <t>前登録チーム</t>
  </si>
  <si>
    <t>登　録　番　号</t>
  </si>
  <si>
    <t>ユニフォームの色</t>
  </si>
  <si>
    <t>シャツ</t>
  </si>
  <si>
    <t>正</t>
  </si>
  <si>
    <t>ショーツ</t>
  </si>
  <si>
    <t>ストッキング</t>
  </si>
  <si>
    <t>副</t>
  </si>
  <si>
    <t>〃（GK)の色</t>
  </si>
  <si>
    <t>シャツ</t>
  </si>
  <si>
    <t>ふりがな</t>
  </si>
  <si>
    <t>〒</t>
  </si>
  <si>
    <t>帯同審判員氏名</t>
  </si>
  <si>
    <t>審判登録番号</t>
  </si>
  <si>
    <t>ＴＥＬ</t>
  </si>
  <si>
    <t>ＦＡＸ</t>
  </si>
  <si>
    <t>ｅ－ｍａｉｌ</t>
  </si>
  <si>
    <t>　　　上記の者は標記大会に出場することを認め、参加申し込み致します。</t>
  </si>
  <si>
    <t>（５）</t>
  </si>
  <si>
    <t>参加チームは、以下の手続きを期日までに完了すること。</t>
  </si>
  <si>
    <t>大会参加料の納入</t>
  </si>
  <si>
    <t>参加申込締切</t>
  </si>
  <si>
    <t>【申込先】</t>
  </si>
  <si>
    <t>（１）</t>
  </si>
  <si>
    <t>（１）</t>
  </si>
  <si>
    <t>（２）</t>
  </si>
  <si>
    <t>（３）</t>
  </si>
  <si>
    <t>（４）</t>
  </si>
  <si>
    <t>（５）</t>
  </si>
  <si>
    <t>（１）</t>
  </si>
  <si>
    <t>（２）</t>
  </si>
  <si>
    <t>(2)</t>
  </si>
  <si>
    <t>(1)</t>
  </si>
  <si>
    <t>(2)</t>
  </si>
  <si>
    <t>(3)</t>
  </si>
  <si>
    <t>(１)</t>
  </si>
  <si>
    <t>(2)</t>
  </si>
  <si>
    <t>(3)</t>
  </si>
  <si>
    <t>(4)</t>
  </si>
  <si>
    <t>（５）</t>
  </si>
  <si>
    <t>（４）</t>
  </si>
  <si>
    <t>（６）</t>
  </si>
  <si>
    <t>①</t>
  </si>
  <si>
    <t>ア</t>
  </si>
  <si>
    <t xml:space="preserve">　追加登録（一家転住などやむを得ない理由によるもの）  </t>
  </si>
  <si>
    <t>イ</t>
  </si>
  <si>
    <t>　５月３１日以降での新規登録（１年生や他部からの移籍を含む）　　　</t>
  </si>
  <si>
    <t>ウ</t>
  </si>
  <si>
    <t xml:space="preserve"> エ</t>
  </si>
  <si>
    <t>帯同審判員</t>
  </si>
  <si>
    <t>表彰</t>
  </si>
  <si>
    <t>開会式</t>
  </si>
  <si>
    <t>閉会式</t>
  </si>
  <si>
    <t>代表者会議</t>
  </si>
  <si>
    <t>参加チーム
及びその数</t>
  </si>
  <si>
    <t>主催</t>
  </si>
  <si>
    <t>主管</t>
  </si>
  <si>
    <t>期日</t>
  </si>
  <si>
    <t>会場</t>
  </si>
  <si>
    <t>参加資格</t>
  </si>
  <si>
    <t>競技方法</t>
  </si>
  <si>
    <t>競技規則</t>
  </si>
  <si>
    <t>(3)</t>
  </si>
  <si>
    <t>参加申込</t>
  </si>
  <si>
    <t>（５）</t>
  </si>
  <si>
    <t>ユニフォーム</t>
  </si>
  <si>
    <t>組合せ</t>
  </si>
  <si>
    <t>負傷及び
事故の責任</t>
  </si>
  <si>
    <t>その他</t>
  </si>
  <si>
    <t>北空知サッカー協会</t>
  </si>
  <si>
    <t>北空知サッカー協会第３種委員会</t>
  </si>
  <si>
    <t>当番校</t>
  </si>
  <si>
    <t>参加申込書の提出</t>
  </si>
  <si>
    <t>（３）</t>
  </si>
  <si>
    <t>行わない。</t>
  </si>
  <si>
    <t>上記（１）のチームに平成２０年５月３１日までに登録される予定の選手であること。</t>
  </si>
  <si>
    <t>②</t>
  </si>
  <si>
    <t>ウ</t>
  </si>
  <si>
    <t>　(財)日本サッカー協会により「クラブ申請」を承認された「クラブ」に所属するチームについては、同一クラブ内のチーム間であれば移籍手続きを行うことなく本大会に参加させることができる。なお、本項の適用対象となる選手の年齢は第４種年代のみとし、同一クラブ内の第４種複数のチームから選手を参加させることも可能とする。 第３種およびそれ以上の年代の選手は適用対象外とする。</t>
  </si>
  <si>
    <t>　中学校体育連盟加盟チームは、その中学校に在籍し、かつ、（財）日本サッカー協会の女子加盟チーム選手を移籍手続きを行うことなく、本大会に参加させることができる。ただし、登録している女子加盟チームが本大会に参加している場合を除く。</t>
  </si>
  <si>
    <t>③</t>
  </si>
  <si>
    <t>④</t>
  </si>
  <si>
    <t>⑤</t>
  </si>
  <si>
    <t>　選手数が不足している同種別の複数チームによる「合同チーム」の大会参加については、次の条件を満たしている場合においてのみ認めることとする。但し、１１名以上の選手を有するチーム同士の合同は不可とする。</t>
  </si>
  <si>
    <t>　合同するチームおよびその選手は、それぞれ（１）および（２）の①を満たしていること。</t>
  </si>
  <si>
    <t>　極端な勝利至上主義を目的とする合同ではないこと。</t>
  </si>
  <si>
    <t>　大会参加の申込手続きは、それぞれのチーム代表者が協議の上、代表チームが行う。</t>
  </si>
  <si>
    <t>　合同チームとしての参加を地区サッカー協会の３種委員長および（財）北海道サッカー協会３種委員長が別途了承すること。</t>
  </si>
  <si>
    <t>　順位の決定は以下の通りとする。</t>
  </si>
  <si>
    <t>ア</t>
  </si>
  <si>
    <t>イ</t>
  </si>
  <si>
    <t>総得点－総失点</t>
  </si>
  <si>
    <t>ウ</t>
  </si>
  <si>
    <t>エ</t>
  </si>
  <si>
    <t>総失点</t>
  </si>
  <si>
    <t>　（財）日本サッカー協会制定の「サッカー競技規則」による。但し、以下の項目については本大会規定を定める。</t>
  </si>
  <si>
    <t>　大会参加登録をした選手全員を試合毎にエントリーできる。</t>
  </si>
  <si>
    <t>　ベンチ入りできる人員は制限しないが、大会登録した指導者及び選手とする。</t>
  </si>
  <si>
    <t>　本大会において退場を命じられた選手は、次の１試合に出場できず、それ以降の処置については本大会の規律・フェアプレー委員会において決定する。</t>
  </si>
  <si>
    <t>　本大会期間中に警告を２回受けた選手は、次の１試合に出場できない。</t>
  </si>
  <si>
    <t>　ユニフォーム（シャツ・ショーツ・ストッキング）は正の他に、副として正と色の異なるユニフォームを参加申込の際に記載し、各試合に必ず携行すること（ＦＰ・ＧＫ用共）。(財)日本サッカー協会に登録されたものを原則とする。</t>
  </si>
  <si>
    <t>　審判(黒色）と同一または類似したシャツを試合において着用することはできない。</t>
  </si>
  <si>
    <t>　ユニフォームの色・背番号の参加申込以降の変更は原則認めない。</t>
  </si>
  <si>
    <t>　シャツの前面・背面に選手登録用紙に記載された選手固有の番号を付けること。</t>
  </si>
  <si>
    <t>　その他の事項については(財)日本サッカー協会ユニフォーム規定による。</t>
  </si>
  <si>
    <t>　出場チームは（財）日本サッカー協会認定審判員（４級以上）を必ず帯同させること。帯同する審判員の氏名、資格等を参加申込書に記載すること。</t>
  </si>
  <si>
    <t>　帯同審判員は、大会期間中審判業務にあたらせるものとする。</t>
  </si>
  <si>
    <t>　大会期間中の負傷及び事故の責任は、当該チームが負うこととする。また、医師及び救急用品の準備は各チームの責任において行う。</t>
  </si>
  <si>
    <t>　出場チームは選手証（写真貼付）もしくは選手登録証明書（日本協会ならびに北海道サッカー協会の印が捺印されているもの）を必ず持参すること。</t>
  </si>
  <si>
    <t>　本大会において規律・フェアプレー委員会を組織し、委員長は第３種委員長が兼任する。委員の人選については地区第３種委員長に一任する。</t>
  </si>
  <si>
    <t>　大会規定に違反し、その他不都合な行為の発生した場合は、そのチームの本大会への出場を停止する。</t>
  </si>
  <si>
    <t>　大会要項に規定されていない事項については第３種委員会において協議の上、決定する。</t>
  </si>
  <si>
    <t>　参加選手は、傷害保険に加入し、大会での傷害に対応すること。</t>
  </si>
  <si>
    <r>
      <t>参加申込し得る人員に制限は設けないが、７（２）②に留意すること。また、</t>
    </r>
    <r>
      <rPr>
        <u val="single"/>
        <sz val="9"/>
        <color indexed="10"/>
        <rFont val="ＭＳ Ｐゴシック"/>
        <family val="3"/>
      </rPr>
      <t>大会途中での新規に大会登録しようとする選手については、所定の用紙を地区第３種委員長及び大会当番校責任者へ送付し、了承を得た者とする。</t>
    </r>
  </si>
  <si>
    <t>　　開催要項</t>
  </si>
  <si>
    <t>チーム名</t>
  </si>
  <si>
    <t>No</t>
  </si>
  <si>
    <t>位置</t>
  </si>
  <si>
    <t>選　手　氏　名</t>
  </si>
  <si>
    <t>上記の選手は本地区サッカー協会に加盟登録していることを認め追加登録を申し込みます。</t>
  </si>
  <si>
    <t>平成</t>
  </si>
  <si>
    <t>年</t>
  </si>
  <si>
    <t>月</t>
  </si>
  <si>
    <t>日</t>
  </si>
  <si>
    <t>チーム代表者名</t>
  </si>
  <si>
    <t>学年</t>
  </si>
  <si>
    <t>追加登録事由</t>
  </si>
  <si>
    <t>開催Ｇ</t>
  </si>
  <si>
    <t>勝点</t>
  </si>
  <si>
    <t>得点</t>
  </si>
  <si>
    <t>失点</t>
  </si>
  <si>
    <t>差</t>
  </si>
  <si>
    <t>順位</t>
  </si>
  <si>
    <t>中空知チームのみ</t>
  </si>
  <si>
    <t>北空知リーグ</t>
  </si>
  <si>
    <t>江陵：</t>
  </si>
  <si>
    <t>明苑：</t>
  </si>
  <si>
    <t>奈井江：</t>
  </si>
  <si>
    <t>浦臼：</t>
  </si>
  <si>
    <t>芦別：</t>
  </si>
  <si>
    <t>芦別総合：</t>
  </si>
  <si>
    <t>　　節終了時　　月　　　日現在</t>
  </si>
  <si>
    <t>第１節</t>
  </si>
  <si>
    <t>第２節</t>
  </si>
  <si>
    <t>第３節</t>
  </si>
  <si>
    <t>第４節</t>
  </si>
  <si>
    <t>第５節</t>
  </si>
  <si>
    <t>第６節</t>
  </si>
  <si>
    <t>第７節</t>
  </si>
  <si>
    <t>警告・退場</t>
  </si>
  <si>
    <t>会場：</t>
  </si>
  <si>
    <t>①</t>
  </si>
  <si>
    <t>１０：００～</t>
  </si>
  <si>
    <t>ＶＳ</t>
  </si>
  <si>
    <t>－</t>
  </si>
  <si>
    <t>－</t>
  </si>
  <si>
    <t>ＶＳ</t>
  </si>
  <si>
    <t>③</t>
  </si>
  <si>
    <t>－</t>
  </si>
  <si>
    <t>②</t>
  </si>
  <si>
    <t>１１：３０～</t>
  </si>
  <si>
    <t>(</t>
  </si>
  <si>
    <t>-</t>
  </si>
  <si>
    <t>)</t>
  </si>
  <si>
    <r>
      <t>　</t>
    </r>
    <r>
      <rPr>
        <u val="single"/>
        <sz val="9"/>
        <color indexed="10"/>
        <rFont val="ＭＳ Ｐゴシック"/>
        <family val="3"/>
      </rPr>
      <t>同時開催の道央ブロックリーグ、道クラブ選手権の登録と重複しない選手で構成されたチームであれることを原則とする。</t>
    </r>
    <r>
      <rPr>
        <sz val="9"/>
        <rFont val="ＭＳ Ｐゴシック"/>
        <family val="3"/>
      </rPr>
      <t>　</t>
    </r>
  </si>
  <si>
    <r>
      <t>　</t>
    </r>
    <r>
      <rPr>
        <u val="single"/>
        <sz val="9"/>
        <color indexed="10"/>
        <rFont val="ＭＳ Ｐゴシック"/>
        <family val="3"/>
      </rPr>
      <t>本大会開始から終了に至るまでに、同一選手が異なるチームへ移籍後、本大会に参加する事は原則できない。（やむを得ない事情がある場合は、地区第３種委員長に相談すること）</t>
    </r>
  </si>
  <si>
    <r>
      <t>　交代に関しては、競技開始前に登録した交代要員の中から</t>
    </r>
    <r>
      <rPr>
        <u val="single"/>
        <sz val="9"/>
        <color indexed="10"/>
        <rFont val="ＭＳ Ｐゴシック"/>
        <family val="3"/>
      </rPr>
      <t>９名までの交代が認められる。一度退いた競技者は再び出場できない。</t>
    </r>
    <r>
      <rPr>
        <sz val="9"/>
        <rFont val="ＭＳ Ｐゴシック"/>
        <family val="3"/>
      </rPr>
      <t>但し、交代の手続きは従来通りサッカー競技規則第３条に則って行う。</t>
    </r>
  </si>
  <si>
    <t>総得点</t>
  </si>
  <si>
    <t>勝ち点（勝ち3点、引き分け１点、、負け０点）</t>
  </si>
  <si>
    <t>　上記ア～エにおいても決しない場合は、該当チーム双方優勝（同順位）とする。（ただし、別日程にて中体連中空知大会、高円宮杯北空知地区予選のシード順決定戦を行う。）</t>
  </si>
  <si>
    <t>該当チームどうしの話し合いで、予備節などに試合日程を変更することは可とするが、公式戦は１日１試合とする。</t>
  </si>
  <si>
    <t>該当チームどうしの話し合いで日程を変更し行う場合は事前・事後に当番校まで連絡すること。</t>
  </si>
  <si>
    <t>芦別市サッカー協会、滝川市サッカー協会、砂川市サッカー協会、深川市サッカー協会、浦臼町サッカー協会</t>
  </si>
  <si>
    <t>共催</t>
  </si>
  <si>
    <t>事務局、全体統括～浦臼町立浦臼中学校</t>
  </si>
  <si>
    <t>会場当番～啓成中学校、奈井江中学校、深川中学校、明苑中学校、江陵中学校、芦別中学校、浦臼中学校</t>
  </si>
  <si>
    <t>芦別なまこ山総合運動公園、深川市陸上競技場、奈井江中学校、浦臼中学校、明苑中学校など</t>
  </si>
  <si>
    <t>　道央ブロックリーグ及び道クラブユース選手権に参加のチームで、負傷などによりやむを得ず重複せざるを得ない場合。</t>
  </si>
  <si>
    <t>２００９年度　カブス北空知リーグＵ－１５</t>
  </si>
  <si>
    <t>（旧北空知中学校サッカーリーグ）</t>
  </si>
  <si>
    <t>２００９年５月～６月の土日・祝日など</t>
  </si>
  <si>
    <t>　（財）日本サッカー協会に平成２１年５月３１日までに第３種または女子登録予定の加盟チームもしくは準加盟チームであること。</t>
  </si>
  <si>
    <t>奈井江町立奈井江中学校</t>
  </si>
  <si>
    <t>阿部　哲</t>
  </si>
  <si>
    <t>〒０９－０３１３　　奈井江町１４７</t>
  </si>
  <si>
    <t>奈井江町立奈井江中学校内</t>
  </si>
  <si>
    <t>ＴＥＬ　０１２５－６５－２１５０　　ＦＡＸ　０１２５－６５－２１６４</t>
  </si>
  <si>
    <t>e-mail：   abetetsu04@yahoo.co.jp</t>
  </si>
  <si>
    <t>平成２１年４月２７日(水)　１７：００</t>
  </si>
  <si>
    <t>期日　大会第１節開始前　会場にて　　※後日連絡　　</t>
  </si>
  <si>
    <t>各節の日程と組み合わせを、平成２１年５月３０日（木）当番校において決定し、協会ＨＰに掲載すので確認のこと。</t>
  </si>
  <si>
    <t>http://kitasora.web.fc2.com</t>
  </si>
  <si>
    <r>
      <t>　優勝以下第３位までのチームに表彰状を授与し、優勝チームにはトロフィーを授与する。</t>
    </r>
    <r>
      <rPr>
        <b/>
        <sz val="9"/>
        <color indexed="10"/>
        <rFont val="ＭＳ Ｐゴシック"/>
        <family val="3"/>
      </rPr>
      <t>また、各試合毎に優秀選手を選出し、前節終了後に最優秀選手１名、優秀選手２名、最優秀新人選手１名を確定し、トロフィー及び賞状を授与する。なお。表彰については中空知中体連開会式の際に行う。</t>
    </r>
  </si>
  <si>
    <t>　優秀選手などの選出方法は以下の通り</t>
  </si>
  <si>
    <r>
      <t>対戦したチームの監督が自チーム、相手チームの優秀選手（２名以内）を選出する。（</t>
    </r>
    <r>
      <rPr>
        <b/>
        <sz val="9"/>
        <color indexed="10"/>
        <rFont val="ＭＳ Ｐゴシック"/>
        <family val="3"/>
      </rPr>
      <t>該当なしの場合もあり得る</t>
    </r>
    <r>
      <rPr>
        <sz val="9"/>
        <rFont val="ＭＳ Ｐゴシック"/>
        <family val="3"/>
      </rPr>
      <t>）</t>
    </r>
  </si>
  <si>
    <t>上記表彰選手の最終決定責任は本協会第３種委員長及び技術委員長が負う。</t>
  </si>
  <si>
    <t>各試合の優秀選手選出にあたっては、技術的な視点からもあるが、その試合で重要な役割を果たした選手、欠かせない働きをした選手という視点から選出する。</t>
  </si>
  <si>
    <t>①</t>
  </si>
  <si>
    <t>②</t>
  </si>
  <si>
    <t>それらを累積し、もっとも選出回数の多い選手を大会最優秀選手とし、続く２名程度の選手を大会優秀選手、１年生選手の中で選出回数の多い選手を最優秀新人選手とする。</t>
  </si>
  <si>
    <t>閉会式は行わないが、中空知中体連開会式にて表彰式を行う。</t>
  </si>
  <si>
    <t>２００９年度　カブス北空知リーグＵ－１５（旧北空知中学校サッカーリーグ）</t>
  </si>
  <si>
    <r>
      <t>平成２１年度北空知サッカー協会第３種加盟チーム。</t>
    </r>
    <r>
      <rPr>
        <b/>
        <sz val="9"/>
        <color indexed="10"/>
        <rFont val="ＭＳ Ｐゴシック"/>
        <family val="3"/>
      </rPr>
      <t>各チームからの複数チームの出場を認める（Ｂチーム）。また、大会登録選手以外の選手で構成する合同Ｂチームの出場を認める。その際、大会選手登録は全節終了まで固有なので留意すること。特に７（２）②及びそれに類似する状況に注意のこと。</t>
    </r>
  </si>
  <si>
    <r>
      <t>　</t>
    </r>
    <r>
      <rPr>
        <u val="single"/>
        <sz val="9"/>
        <rFont val="ＭＳ Ｐゴシック"/>
        <family val="3"/>
      </rPr>
      <t>また、以下のア～ウについては、地区サッカー協会の第３種委員長および大会当番校責任者 が別途了承した場合に限り大会参加を認める</t>
    </r>
    <r>
      <rPr>
        <sz val="9"/>
        <rFont val="ＭＳ Ｐゴシック"/>
        <family val="3"/>
      </rPr>
      <t>。</t>
    </r>
  </si>
  <si>
    <t>２００９年度　カブス北空知Ｕ－１５リーグ　選手追加・変更登録申請用紙</t>
  </si>
  <si>
    <t>２００９年度　カブス北空知Ｕ－１５リーグ　日程＆結果表</t>
  </si>
  <si>
    <t>５/９（土）</t>
  </si>
  <si>
    <t>優秀選手名</t>
  </si>
  <si>
    <t>５/１６（土）</t>
  </si>
  <si>
    <t>５/１７（日）</t>
  </si>
  <si>
    <t>５/２３（土）</t>
  </si>
  <si>
    <t>５/３０（土）</t>
  </si>
  <si>
    <t>５/３１（日）</t>
  </si>
  <si>
    <t>第８節</t>
  </si>
  <si>
    <t>６/６（土）</t>
  </si>
  <si>
    <t>第９節</t>
  </si>
  <si>
    <t>第１０節</t>
  </si>
  <si>
    <t>６/１３（土）</t>
  </si>
  <si>
    <t>第１１節</t>
  </si>
  <si>
    <t>６/１４（日）</t>
  </si>
  <si>
    <t>第１２節</t>
  </si>
  <si>
    <t>６/２０（土）</t>
  </si>
  <si>
    <t>６/２１（日）</t>
  </si>
  <si>
    <t>最優秀選手：　　　　　（　　中学校）　　　　優秀選手：　　　　　（　中学校）　　　最優秀新人選手：　　　　（　　中学校）</t>
  </si>
  <si>
    <t>２００９年度　カブス北空知Ｕ－１５リーグ　結果表</t>
  </si>
  <si>
    <t>重要！！</t>
  </si>
  <si>
    <t>Ａ</t>
  </si>
  <si>
    <t>Ｂ</t>
  </si>
  <si>
    <r>
      <t>所定の用紙をＥメールで下記申込先</t>
    </r>
    <r>
      <rPr>
        <b/>
        <sz val="9"/>
        <color indexed="16"/>
        <rFont val="ＭＳ Ｐゴシック"/>
        <family val="3"/>
      </rPr>
      <t>Ａ及びＢへ</t>
    </r>
    <r>
      <rPr>
        <sz val="9"/>
        <rFont val="ＭＳ Ｐゴシック"/>
        <family val="3"/>
      </rPr>
      <t>提出する。</t>
    </r>
  </si>
  <si>
    <t>北空知地区サッカー協会第３種委員長　鈴木　敏之　　e-mail   ｓｕｚｕｋｉ６１０２００１＠ｙａｈｏｏ．Ｃｏ．Ｊｐ</t>
  </si>
  <si>
    <t>　e-mail   suzuki6102001@yahoo.co.jp</t>
  </si>
  <si>
    <t>参加チームは必ずこのシートを当番校及び鈴木まで送付すること。</t>
  </si>
  <si>
    <t>４月２７日（月）厳守！！</t>
  </si>
  <si>
    <t>月　　日</t>
  </si>
  <si>
    <t>節</t>
  </si>
  <si>
    <t>リーグ実施可・否</t>
  </si>
  <si>
    <t>備考（実施できない場合の理由）</t>
  </si>
  <si>
    <t>５月９日（土）</t>
  </si>
  <si>
    <t>　　16日（土）</t>
  </si>
  <si>
    <t>　　17日（日）</t>
  </si>
  <si>
    <t>　　23日（土）</t>
  </si>
  <si>
    <t>　　30日（土）</t>
  </si>
  <si>
    <t>　　31日（日）</t>
  </si>
  <si>
    <t>６月６日（土）</t>
  </si>
  <si>
    <t>　　７日（日）</t>
  </si>
  <si>
    <t>　　13日（土）</t>
  </si>
  <si>
    <t>　　14日（日）</t>
  </si>
  <si>
    <t>　　20日（土）</t>
  </si>
  <si>
    <t>　　21日（日）</t>
  </si>
  <si>
    <t>第　１節</t>
  </si>
  <si>
    <t>第　２節</t>
  </si>
  <si>
    <t>第　３節</t>
  </si>
  <si>
    <t>第　４節</t>
  </si>
  <si>
    <t>第　５節</t>
  </si>
  <si>
    <t>第　６節</t>
  </si>
  <si>
    <t>第　７節</t>
  </si>
  <si>
    <t>第　８節</t>
  </si>
  <si>
    <t>第　９節</t>
  </si>
  <si>
    <t>中学校</t>
  </si>
  <si>
    <r>
      <t>　</t>
    </r>
    <r>
      <rPr>
        <u val="single"/>
        <sz val="9"/>
        <color indexed="10"/>
        <rFont val="ＭＳ Ｐゴシック"/>
        <family val="3"/>
      </rPr>
      <t>中空知地区の今大会上位２チーム、及び道央ブロックリーグ参加２チームには、今年度の中空知中体連大会のシード権を与える。また、７月１８日(土）、１９日(日)に滝川市で開催される、「カブス北空知スーパーカップ」（道央カブス参加２チーム＋北空知カブス上位２チーム）への出場権を与える。</t>
    </r>
  </si>
  <si>
    <t>新十津川</t>
  </si>
  <si>
    <r>
      <t>参加チーム：</t>
    </r>
    <r>
      <rPr>
        <sz val="10"/>
        <rFont val="HG創英角ｺﾞｼｯｸUB"/>
        <family val="3"/>
      </rPr>
      <t>滝川江陵、奈井江、浦臼、石山、新十津川、芦別、啓成、深川、明苑Ｂ、芦別Ｂ、深川Ｂ</t>
    </r>
    <r>
      <rPr>
        <sz val="12"/>
        <rFont val="HG創英角ｺﾞｼｯｸUB"/>
        <family val="3"/>
      </rPr>
      <t>　　　　　</t>
    </r>
  </si>
  <si>
    <t>計１１チーム</t>
  </si>
  <si>
    <t>芦別なまこ山</t>
  </si>
  <si>
    <t>　９：００～</t>
  </si>
  <si>
    <t>芦別啓成</t>
  </si>
  <si>
    <t>滝川江陵</t>
  </si>
  <si>
    <t>奈井江</t>
  </si>
  <si>
    <t>明苑Ｂ</t>
  </si>
  <si>
    <t>１０：２０～</t>
  </si>
  <si>
    <t>芦別Ｂ</t>
  </si>
  <si>
    <t>浦臼</t>
  </si>
  <si>
    <t>芦別Ａ</t>
  </si>
  <si>
    <t>１４：００～</t>
  </si>
  <si>
    <t>深川陸上競技場</t>
  </si>
  <si>
    <t>啓成</t>
  </si>
  <si>
    <t>１０：３０～</t>
  </si>
  <si>
    <t>江陵</t>
  </si>
  <si>
    <t>深川Ａ</t>
  </si>
  <si>
    <t>１２：００～</t>
  </si>
  <si>
    <t>深川Ｂ</t>
  </si>
  <si>
    <t>④</t>
  </si>
  <si>
    <t>１３：３０～</t>
  </si>
  <si>
    <t>石山</t>
  </si>
  <si>
    <t>会場：奈井江中学校Ｇ</t>
  </si>
  <si>
    <t>　９：００～</t>
  </si>
  <si>
    <t>１０：３０～</t>
  </si>
  <si>
    <t>１２：００～</t>
  </si>
  <si>
    <t>会場：芦別なまこ山</t>
  </si>
  <si>
    <t>会場：明苑中Ｇ</t>
  </si>
  <si>
    <t>６/８（日）</t>
  </si>
  <si>
    <t>会場：江陵中Ｇ</t>
  </si>
  <si>
    <t>１３：３０～</t>
  </si>
  <si>
    <t>会場：Ａ芦別　Ｂ石山</t>
  </si>
  <si>
    <t>Ａ①</t>
  </si>
  <si>
    <t>Ｂ①</t>
  </si>
  <si>
    <t>Ａ②</t>
  </si>
  <si>
    <t>明苑</t>
  </si>
  <si>
    <t>Ｂ②</t>
  </si>
  <si>
    <t>Ａ③</t>
  </si>
  <si>
    <t>１２：００～</t>
  </si>
  <si>
    <t>Ｂ③</t>
  </si>
  <si>
    <t>１２；００～</t>
  </si>
  <si>
    <t>会場：Ａ浦臼　Ｂ石山</t>
  </si>
  <si>
    <t>会場：Ａ深川　Ｂ奈井江</t>
  </si>
  <si>
    <t>会場：芦別</t>
  </si>
  <si>
    <t>　９：００～</t>
  </si>
  <si>
    <t>１０：３０～</t>
  </si>
  <si>
    <t>④</t>
  </si>
  <si>
    <t>１３：３０～</t>
  </si>
  <si>
    <r>
      <t>　</t>
    </r>
    <r>
      <rPr>
        <u val="single"/>
        <sz val="9"/>
        <rFont val="ＭＳ Ｐゴシック"/>
        <family val="3"/>
      </rPr>
      <t>試合時間は６０分(３０分ハーフ）とし、ハーフタイムのインターバル(前半終了から後半開始まで）は原則として５分とする。</t>
    </r>
  </si>
  <si>
    <t>第　１０節</t>
  </si>
  <si>
    <t>第　１１節</t>
  </si>
  <si>
    <t>第　１２節</t>
  </si>
  <si>
    <t>　級</t>
  </si>
  <si>
    <t>２００９年　　月　　日</t>
  </si>
  <si>
    <t>チーム代表者氏名　　</t>
  </si>
  <si>
    <t>　カブス北空知Ｕ－１リーグ　　最終結果　　　優勝：　　　　　　　　　準優勝：　　　　　　　　　　第３位：</t>
  </si>
  <si>
    <t>砂川石山中</t>
  </si>
  <si>
    <t>滝川江陵中</t>
  </si>
  <si>
    <t>浦臼中</t>
  </si>
  <si>
    <t>奈井江中</t>
  </si>
  <si>
    <t>新十津川中</t>
  </si>
  <si>
    <t>芦別中</t>
  </si>
  <si>
    <t>芦別啓成中</t>
  </si>
  <si>
    <t>明苑中Ｂ</t>
  </si>
  <si>
    <t>深川中Ａ</t>
  </si>
  <si>
    <t>深川中Ｂ</t>
  </si>
  <si>
    <t>芦別中Ｂ</t>
  </si>
  <si>
    <t>)</t>
  </si>
  <si>
    <t>合計５５試合</t>
  </si>
  <si>
    <r>
      <t>　原則、</t>
    </r>
    <r>
      <rPr>
        <u val="single"/>
        <sz val="9"/>
        <rFont val="ＭＳ Ｐゴシック"/>
        <family val="3"/>
      </rPr>
      <t>１節～12節までそれぞれ全チームによる総当り１回戦のリーグ戦により実施する。</t>
    </r>
  </si>
  <si>
    <t>１０,０００円を当番校に納入する。（２チーム目は＋５,０００円）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</si>
</sst>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_);\(0\)"/>
    <numFmt numFmtId="182" formatCode="[$€-2]\ #,##0.00_);[Red]\([$€-2]\ #,##0.00\)"/>
    <numFmt numFmtId="183" formatCode="#,##0_ "/>
  </numFmts>
  <fonts count="39">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6"/>
      <name val="ＭＳ Ｐゴシック"/>
      <family val="3"/>
    </font>
    <font>
      <sz val="12"/>
      <name val="ＭＳ Ｐゴシック"/>
      <family val="3"/>
    </font>
    <font>
      <b/>
      <sz val="14"/>
      <name val="ＭＳ Ｐゴシック"/>
      <family val="3"/>
    </font>
    <font>
      <sz val="11"/>
      <name val="ＭＳ Ｐゴシック"/>
      <family val="3"/>
    </font>
    <font>
      <sz val="8"/>
      <name val="ＭＳ Ｐゴシック"/>
      <family val="3"/>
    </font>
    <font>
      <sz val="9"/>
      <name val="ＭＳ Ｐゴシック"/>
      <family val="3"/>
    </font>
    <font>
      <sz val="10"/>
      <name val="ＭＳ Ｐゴシック"/>
      <family val="3"/>
    </font>
    <font>
      <sz val="10"/>
      <name val="ＭＳ Ｐ明朝"/>
      <family val="1"/>
    </font>
    <font>
      <b/>
      <sz val="12"/>
      <name val="ＭＳ Ｐゴシック"/>
      <family val="3"/>
    </font>
    <font>
      <sz val="10"/>
      <name val="Osaka"/>
      <family val="3"/>
    </font>
    <font>
      <sz val="9"/>
      <color indexed="10"/>
      <name val="ＭＳ Ｐゴシック"/>
      <family val="3"/>
    </font>
    <font>
      <u val="single"/>
      <sz val="9"/>
      <color indexed="10"/>
      <name val="ＭＳ Ｐゴシック"/>
      <family val="3"/>
    </font>
    <font>
      <sz val="14"/>
      <name val="ＭＳ Ｐゴシック"/>
      <family val="3"/>
    </font>
    <font>
      <sz val="6"/>
      <name val="ＭＳ ゴシック"/>
      <family val="3"/>
    </font>
    <font>
      <sz val="12"/>
      <name val="HGｺﾞｼｯｸE"/>
      <family val="3"/>
    </font>
    <font>
      <sz val="12"/>
      <name val="HGP創英角ｺﾞｼｯｸUB"/>
      <family val="3"/>
    </font>
    <font>
      <b/>
      <sz val="12"/>
      <color indexed="9"/>
      <name val="HGP創英角ｺﾞｼｯｸUB"/>
      <family val="3"/>
    </font>
    <font>
      <sz val="12"/>
      <name val="HG創英角ｺﾞｼｯｸUB"/>
      <family val="3"/>
    </font>
    <font>
      <sz val="18"/>
      <name val="HG創英角ｺﾞｼｯｸUB"/>
      <family val="3"/>
    </font>
    <font>
      <sz val="10"/>
      <name val="ＭＳ ゴシック"/>
      <family val="3"/>
    </font>
    <font>
      <sz val="10"/>
      <color indexed="9"/>
      <name val="ＭＳ ゴシック"/>
      <family val="3"/>
    </font>
    <font>
      <b/>
      <sz val="14"/>
      <color indexed="9"/>
      <name val="ＭＳ ゴシック"/>
      <family val="3"/>
    </font>
    <font>
      <b/>
      <sz val="14"/>
      <color indexed="9"/>
      <name val="HG創英角ｺﾞｼｯｸUB"/>
      <family val="3"/>
    </font>
    <font>
      <sz val="18"/>
      <name val="HGP創英角ｺﾞｼｯｸUB"/>
      <family val="3"/>
    </font>
    <font>
      <u val="single"/>
      <sz val="9"/>
      <name val="ＭＳ Ｐゴシック"/>
      <family val="3"/>
    </font>
    <font>
      <sz val="9"/>
      <color indexed="8"/>
      <name val="ＭＳ Ｐゴシック"/>
      <family val="3"/>
    </font>
    <font>
      <sz val="12"/>
      <color indexed="8"/>
      <name val="Osaka"/>
      <family val="3"/>
    </font>
    <font>
      <b/>
      <sz val="9"/>
      <color indexed="10"/>
      <name val="ＭＳ Ｐゴシック"/>
      <family val="3"/>
    </font>
    <font>
      <b/>
      <i/>
      <sz val="20"/>
      <color indexed="16"/>
      <name val="Osaka"/>
      <family val="3"/>
    </font>
    <font>
      <b/>
      <sz val="9"/>
      <color indexed="16"/>
      <name val="ＭＳ Ｐゴシック"/>
      <family val="3"/>
    </font>
    <font>
      <b/>
      <i/>
      <sz val="12"/>
      <color indexed="16"/>
      <name val="Osaka"/>
      <family val="3"/>
    </font>
    <font>
      <sz val="10"/>
      <name val="HG創英角ｺﾞｼｯｸUB"/>
      <family val="3"/>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20">
    <border>
      <left/>
      <right/>
      <top/>
      <bottom/>
      <diagonal/>
    </border>
    <border>
      <left style="hair"/>
      <right style="hair"/>
      <top style="hair"/>
      <bottom style="hair"/>
    </border>
    <border>
      <left style="hair"/>
      <right style="hair"/>
      <top>
        <color indexed="63"/>
      </top>
      <bottom style="hair"/>
    </border>
    <border>
      <left style="hair"/>
      <right style="hair"/>
      <top style="thin"/>
      <bottom style="hair"/>
    </border>
    <border>
      <left style="hair"/>
      <right style="hair"/>
      <top style="double"/>
      <bottom style="hair"/>
    </border>
    <border>
      <left style="hair"/>
      <right style="hair"/>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style="hair"/>
      <top style="medium"/>
      <bottom style="thin"/>
    </border>
    <border>
      <left style="medium"/>
      <right style="hair"/>
      <top style="thin"/>
      <bottom style="thin"/>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hair"/>
      <top style="medium"/>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color indexed="63"/>
      </left>
      <right style="medium"/>
      <top style="medium"/>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hair"/>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ck"/>
      <bottom style="thin"/>
    </border>
    <border>
      <left style="hair"/>
      <right style="hair"/>
      <top style="medium"/>
      <bottom style="hair"/>
    </border>
    <border>
      <left>
        <color indexed="63"/>
      </left>
      <right>
        <color indexed="63"/>
      </right>
      <top style="thick"/>
      <bottom style="thin"/>
    </border>
    <border>
      <left style="thin"/>
      <right>
        <color indexed="63"/>
      </right>
      <top style="thick"/>
      <bottom style="thin"/>
    </border>
    <border>
      <left style="medium"/>
      <right style="hair"/>
      <top style="medium"/>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
      <top style="hair"/>
      <bottom style="hair"/>
    </border>
    <border>
      <left style="medium"/>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style="thin"/>
    </border>
    <border>
      <left style="medium"/>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medium"/>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style="hair"/>
      <top style="hair"/>
      <bottom>
        <color indexed="63"/>
      </bottom>
    </border>
    <border>
      <left style="hair"/>
      <right style="medium"/>
      <top style="hair"/>
      <bottom>
        <color indexed="63"/>
      </bottom>
    </border>
    <border>
      <left style="medium"/>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hair"/>
      <right style="medium"/>
      <top style="thin"/>
      <bottom style="hair"/>
    </border>
    <border>
      <left style="medium"/>
      <right>
        <color indexed="63"/>
      </right>
      <top style="hair"/>
      <bottom>
        <color indexed="63"/>
      </bottom>
    </border>
    <border>
      <left style="medium"/>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hair"/>
      <right style="hair"/>
      <top>
        <color indexed="63"/>
      </top>
      <bottom style="thin"/>
    </border>
    <border>
      <left>
        <color indexed="63"/>
      </left>
      <right>
        <color indexed="63"/>
      </right>
      <top style="double"/>
      <bottom>
        <color indexed="63"/>
      </bottom>
    </border>
    <border>
      <left>
        <color indexed="63"/>
      </left>
      <right style="medium"/>
      <top style="double"/>
      <bottom>
        <color indexed="63"/>
      </bottom>
    </border>
    <border>
      <left style="medium"/>
      <right style="hair"/>
      <top style="hair"/>
      <bottom style="dashed"/>
    </border>
    <border>
      <left style="hair"/>
      <right style="hair"/>
      <top style="hair"/>
      <bottom style="dashed"/>
    </border>
    <border>
      <left style="medium"/>
      <right style="hair"/>
      <top style="double"/>
      <bottom style="hair"/>
    </border>
    <border>
      <left style="hair"/>
      <right>
        <color indexed="63"/>
      </right>
      <top style="double"/>
      <bottom>
        <color indexed="63"/>
      </bottom>
    </border>
    <border>
      <left>
        <color indexed="63"/>
      </left>
      <right style="hair"/>
      <top style="double"/>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medium"/>
      <top>
        <color indexed="63"/>
      </top>
      <bottom style="hair"/>
    </border>
    <border>
      <left>
        <color indexed="63"/>
      </left>
      <right style="medium"/>
      <top style="hair"/>
      <bottom>
        <color indexed="63"/>
      </bottom>
    </border>
    <border>
      <left style="medium"/>
      <right>
        <color indexed="63"/>
      </right>
      <top style="hair"/>
      <bottom style="hair"/>
    </border>
    <border>
      <left style="medium"/>
      <right>
        <color indexed="63"/>
      </right>
      <top style="double"/>
      <bottom>
        <color indexed="63"/>
      </bottom>
    </border>
    <border>
      <left style="hair"/>
      <right style="medium"/>
      <top style="double"/>
      <bottom style="hair"/>
    </border>
    <border>
      <left style="medium"/>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medium"/>
      <bottom style="medium"/>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color indexed="63"/>
      </left>
      <right>
        <color indexed="63"/>
      </right>
      <top style="thin"/>
      <bottom style="thin"/>
    </border>
    <border>
      <left style="hair"/>
      <right style="hair"/>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diagonalDown="1">
      <left style="thin"/>
      <right style="thin"/>
      <top style="thin"/>
      <bottom style="thin"/>
      <diagonal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vertical="center"/>
      <protection/>
    </xf>
    <xf numFmtId="0" fontId="6" fillId="0" borderId="0" applyNumberFormat="0" applyFill="0" applyBorder="0" applyAlignment="0" applyProtection="0"/>
  </cellStyleXfs>
  <cellXfs count="432">
    <xf numFmtId="0" fontId="0" fillId="0" borderId="0" xfId="0" applyAlignment="1">
      <alignment/>
    </xf>
    <xf numFmtId="0" fontId="0" fillId="0" borderId="0" xfId="0" applyAlignment="1">
      <alignment horizontal="right"/>
    </xf>
    <xf numFmtId="0" fontId="0" fillId="0" borderId="0" xfId="0" applyFont="1" applyAlignment="1">
      <alignment/>
    </xf>
    <xf numFmtId="0" fontId="0" fillId="0" borderId="0" xfId="0" applyFont="1" applyAlignment="1">
      <alignment horizontal="right"/>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quotePrefix="1">
      <alignment horizontal="center" vertical="center"/>
    </xf>
    <xf numFmtId="0" fontId="10" fillId="2" borderId="1" xfId="21" applyFont="1" applyFill="1" applyBorder="1" applyAlignment="1">
      <alignment horizontal="center" vertical="center"/>
      <protection/>
    </xf>
    <xf numFmtId="0" fontId="12" fillId="2" borderId="1" xfId="21" applyFont="1" applyFill="1" applyBorder="1" applyAlignment="1">
      <alignment horizontal="center" vertical="center"/>
      <protection/>
    </xf>
    <xf numFmtId="0" fontId="12" fillId="2" borderId="2" xfId="21" applyFont="1" applyFill="1" applyBorder="1" applyAlignment="1">
      <alignment horizontal="center" vertical="center"/>
      <protection/>
    </xf>
    <xf numFmtId="0" fontId="12" fillId="2" borderId="3" xfId="21" applyFont="1" applyFill="1" applyBorder="1" applyAlignment="1">
      <alignment horizontal="center" vertical="center"/>
      <protection/>
    </xf>
    <xf numFmtId="0" fontId="10" fillId="2" borderId="4" xfId="21" applyFont="1" applyFill="1" applyBorder="1" applyAlignment="1">
      <alignment horizontal="center" vertical="center"/>
      <protection/>
    </xf>
    <xf numFmtId="0" fontId="10" fillId="2" borderId="5" xfId="21" applyFont="1" applyFill="1" applyBorder="1" applyAlignment="1">
      <alignment horizontal="center" vertical="center"/>
      <protection/>
    </xf>
    <xf numFmtId="0" fontId="0" fillId="0" borderId="0" xfId="0" applyAlignment="1">
      <alignment vertical="center"/>
    </xf>
    <xf numFmtId="0" fontId="14" fillId="0" borderId="0" xfId="0" applyFont="1" applyAlignment="1" quotePrefix="1">
      <alignment horizontal="center" vertical="top"/>
    </xf>
    <xf numFmtId="0" fontId="14" fillId="0" borderId="0" xfId="0" applyFont="1" applyAlignment="1">
      <alignment vertical="top"/>
    </xf>
    <xf numFmtId="0" fontId="14" fillId="0" borderId="0" xfId="0" applyFont="1" applyAlignment="1">
      <alignment vertical="center"/>
    </xf>
    <xf numFmtId="0" fontId="13" fillId="0" borderId="0" xfId="0" applyFont="1" applyAlignment="1">
      <alignment vertical="center"/>
    </xf>
    <xf numFmtId="0" fontId="14" fillId="0" borderId="0" xfId="0" applyFont="1" applyAlignment="1">
      <alignment vertical="top" wrapText="1"/>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49" fontId="10" fillId="0" borderId="0" xfId="0" applyNumberFormat="1" applyFont="1" applyAlignment="1">
      <alignment horizontal="center" vertical="center"/>
    </xf>
    <xf numFmtId="0" fontId="10" fillId="0" borderId="0" xfId="0" applyFont="1" applyAlignment="1">
      <alignment vertical="top"/>
    </xf>
    <xf numFmtId="0" fontId="14" fillId="0" borderId="0" xfId="0" applyFont="1" applyAlignment="1">
      <alignment vertical="center" wrapText="1"/>
    </xf>
    <xf numFmtId="0" fontId="16" fillId="0" borderId="0" xfId="0" applyFont="1" applyAlignment="1">
      <alignment vertical="center"/>
    </xf>
    <xf numFmtId="49" fontId="14" fillId="0" borderId="0" xfId="0" applyNumberFormat="1" applyFont="1" applyAlignment="1">
      <alignment vertical="center"/>
    </xf>
    <xf numFmtId="0" fontId="16" fillId="0" borderId="0" xfId="0" applyFont="1" applyAlignment="1">
      <alignment vertical="top" wrapText="1"/>
    </xf>
    <xf numFmtId="0" fontId="13" fillId="0" borderId="0" xfId="0" applyFont="1" applyAlignment="1">
      <alignment/>
    </xf>
    <xf numFmtId="0" fontId="16" fillId="0" borderId="0" xfId="0" applyFont="1" applyAlignment="1">
      <alignment/>
    </xf>
    <xf numFmtId="0" fontId="0" fillId="0" borderId="0" xfId="0" applyAlignment="1">
      <alignment horizontal="center" vertical="top"/>
    </xf>
    <xf numFmtId="0" fontId="8" fillId="0" borderId="0" xfId="0" applyFont="1" applyAlignment="1">
      <alignment vertical="top"/>
    </xf>
    <xf numFmtId="0" fontId="0" fillId="0" borderId="0" xfId="0" applyAlignment="1">
      <alignment vertical="top"/>
    </xf>
    <xf numFmtId="0" fontId="0" fillId="0" borderId="0" xfId="0" applyFont="1" applyAlignment="1">
      <alignment vertical="top"/>
    </xf>
    <xf numFmtId="0" fontId="12" fillId="0" borderId="0" xfId="0" applyFont="1" applyAlignment="1">
      <alignment vertical="top"/>
    </xf>
    <xf numFmtId="0" fontId="12" fillId="0" borderId="0" xfId="0" applyFont="1" applyAlignment="1">
      <alignment horizontal="distributed" vertical="top"/>
    </xf>
    <xf numFmtId="0" fontId="12" fillId="0" borderId="0" xfId="0" applyFont="1" applyAlignment="1">
      <alignment horizontal="center" vertical="top"/>
    </xf>
    <xf numFmtId="0" fontId="12" fillId="0" borderId="0" xfId="0" applyFont="1" applyAlignment="1">
      <alignment vertical="top" wrapText="1"/>
    </xf>
    <xf numFmtId="0" fontId="12" fillId="0" borderId="0" xfId="0" applyFont="1" applyAlignment="1">
      <alignment horizontal="distributed" vertical="center"/>
    </xf>
    <xf numFmtId="181" fontId="12" fillId="0" borderId="0" xfId="0" applyNumberFormat="1" applyFont="1" applyAlignment="1" quotePrefix="1">
      <alignment horizontal="center" vertical="top"/>
    </xf>
    <xf numFmtId="0" fontId="12" fillId="0" borderId="0" xfId="0" applyFont="1" applyAlignment="1">
      <alignment horizontal="distributed" vertical="top" wrapText="1"/>
    </xf>
    <xf numFmtId="49" fontId="12" fillId="0" borderId="0" xfId="0" applyNumberFormat="1" applyFont="1" applyAlignment="1" quotePrefix="1">
      <alignment horizontal="center" vertical="top"/>
    </xf>
    <xf numFmtId="49" fontId="12" fillId="0" borderId="0" xfId="0" applyNumberFormat="1" applyFont="1" applyAlignment="1">
      <alignment horizontal="center" vertical="top"/>
    </xf>
    <xf numFmtId="0" fontId="12" fillId="0" borderId="0" xfId="0" applyFont="1" applyAlignment="1" quotePrefix="1">
      <alignment horizontal="center" vertical="top"/>
    </xf>
    <xf numFmtId="49" fontId="12" fillId="0" borderId="0" xfId="0" applyNumberFormat="1" applyFont="1" applyAlignment="1">
      <alignment vertical="top"/>
    </xf>
    <xf numFmtId="49" fontId="12" fillId="0" borderId="0" xfId="0" applyNumberFormat="1" applyFont="1" applyBorder="1" applyAlignment="1">
      <alignment vertical="top"/>
    </xf>
    <xf numFmtId="49" fontId="12" fillId="0" borderId="0" xfId="0" applyNumberFormat="1" applyFont="1" applyBorder="1" applyAlignment="1">
      <alignment horizontal="center" vertical="top"/>
    </xf>
    <xf numFmtId="0" fontId="12" fillId="0" borderId="0" xfId="0" applyFont="1" applyBorder="1" applyAlignment="1">
      <alignment vertical="top"/>
    </xf>
    <xf numFmtId="0" fontId="0" fillId="0" borderId="0" xfId="0" applyBorder="1" applyAlignment="1">
      <alignment horizontal="left"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58" fontId="10" fillId="2" borderId="11" xfId="21" applyNumberFormat="1" applyFont="1" applyFill="1" applyBorder="1" applyAlignment="1" applyProtection="1">
      <alignment vertical="center"/>
      <protection locked="0"/>
    </xf>
    <xf numFmtId="0" fontId="0" fillId="0" borderId="0" xfId="0" applyAlignment="1">
      <alignment horizontal="center" vertical="center"/>
    </xf>
    <xf numFmtId="0" fontId="0" fillId="0" borderId="11" xfId="0" applyBorder="1" applyAlignment="1">
      <alignment/>
    </xf>
    <xf numFmtId="0" fontId="0" fillId="0" borderId="0" xfId="0"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0" borderId="15" xfId="0" applyBorder="1" applyAlignment="1">
      <alignment horizontal="center" vertical="center" shrinkToFit="1"/>
    </xf>
    <xf numFmtId="0" fontId="0" fillId="0" borderId="16" xfId="0" applyBorder="1" applyAlignment="1">
      <alignment horizontal="center" vertical="center"/>
    </xf>
    <xf numFmtId="49" fontId="0" fillId="0" borderId="0" xfId="0" applyNumberFormat="1" applyAlignment="1">
      <alignment/>
    </xf>
    <xf numFmtId="0" fontId="0" fillId="0" borderId="17" xfId="0" applyBorder="1" applyAlignment="1">
      <alignment horizontal="left" vertical="center"/>
    </xf>
    <xf numFmtId="49" fontId="0" fillId="0" borderId="18" xfId="0" applyNumberFormat="1" applyBorder="1" applyAlignment="1">
      <alignment/>
    </xf>
    <xf numFmtId="49" fontId="0" fillId="0" borderId="18" xfId="0" applyNumberFormat="1" applyBorder="1" applyAlignment="1">
      <alignment shrinkToFit="1"/>
    </xf>
    <xf numFmtId="49" fontId="0" fillId="0" borderId="18" xfId="0" applyNumberFormat="1" applyBorder="1" applyAlignment="1">
      <alignment/>
    </xf>
    <xf numFmtId="0" fontId="0" fillId="0" borderId="18" xfId="0" applyBorder="1" applyAlignment="1">
      <alignment/>
    </xf>
    <xf numFmtId="49" fontId="0" fillId="0" borderId="0" xfId="0" applyNumberFormat="1" applyBorder="1" applyAlignment="1">
      <alignment shrinkToFit="1"/>
    </xf>
    <xf numFmtId="49" fontId="0" fillId="0" borderId="0" xfId="0" applyNumberFormat="1" applyBorder="1" applyAlignment="1">
      <alignment/>
    </xf>
    <xf numFmtId="0" fontId="0" fillId="0" borderId="0" xfId="0" applyBorder="1" applyAlignment="1">
      <alignment/>
    </xf>
    <xf numFmtId="49" fontId="22" fillId="0" borderId="0" xfId="0" applyNumberFormat="1" applyFont="1" applyAlignment="1">
      <alignment/>
    </xf>
    <xf numFmtId="49" fontId="22" fillId="0" borderId="0" xfId="0" applyNumberFormat="1" applyFont="1" applyAlignment="1">
      <alignment horizontal="center" vertical="center"/>
    </xf>
    <xf numFmtId="49" fontId="22" fillId="0" borderId="0" xfId="0" applyNumberFormat="1" applyFont="1" applyAlignment="1">
      <alignment horizontal="right" vertical="center"/>
    </xf>
    <xf numFmtId="49" fontId="22" fillId="0" borderId="0" xfId="0" applyNumberFormat="1" applyFont="1" applyAlignment="1">
      <alignment horizontal="left" vertical="center"/>
    </xf>
    <xf numFmtId="0" fontId="22" fillId="0" borderId="0" xfId="0" applyFont="1" applyAlignment="1">
      <alignment/>
    </xf>
    <xf numFmtId="49" fontId="24" fillId="0" borderId="0" xfId="0" applyNumberFormat="1" applyFont="1" applyAlignment="1">
      <alignment/>
    </xf>
    <xf numFmtId="0" fontId="24" fillId="0" borderId="0" xfId="0" applyFont="1" applyAlignment="1">
      <alignment/>
    </xf>
    <xf numFmtId="0" fontId="26" fillId="0" borderId="0" xfId="0" applyFont="1" applyFill="1" applyBorder="1" applyAlignment="1">
      <alignment horizontal="left" vertical="center" shrinkToFit="1"/>
    </xf>
    <xf numFmtId="0" fontId="26" fillId="0" borderId="0" xfId="0" applyFont="1" applyFill="1" applyBorder="1" applyAlignment="1">
      <alignment vertical="center" shrinkToFit="1"/>
    </xf>
    <xf numFmtId="0" fontId="26" fillId="0" borderId="0" xfId="0" applyFont="1" applyFill="1" applyBorder="1" applyAlignment="1">
      <alignment shrinkToFit="1"/>
    </xf>
    <xf numFmtId="0" fontId="0" fillId="0" borderId="19" xfId="0" applyBorder="1" applyAlignment="1">
      <alignment horizontal="center" vertical="center" shrinkToFit="1"/>
    </xf>
    <xf numFmtId="0" fontId="0" fillId="0" borderId="0" xfId="0" applyBorder="1" applyAlignment="1">
      <alignment horizontal="center"/>
    </xf>
    <xf numFmtId="49" fontId="22" fillId="0" borderId="0" xfId="0" applyNumberFormat="1" applyFont="1" applyBorder="1" applyAlignment="1">
      <alignment/>
    </xf>
    <xf numFmtId="49" fontId="22" fillId="0" borderId="0" xfId="0" applyNumberFormat="1" applyFont="1" applyBorder="1" applyAlignment="1">
      <alignment horizontal="center" vertical="center"/>
    </xf>
    <xf numFmtId="179" fontId="23" fillId="0" borderId="0" xfId="0" applyNumberFormat="1" applyFont="1" applyBorder="1" applyAlignment="1">
      <alignment vertical="center"/>
    </xf>
    <xf numFmtId="49" fontId="31" fillId="0" borderId="0" xfId="0" applyNumberFormat="1" applyFont="1" applyAlignment="1">
      <alignment vertical="top"/>
    </xf>
    <xf numFmtId="0" fontId="31" fillId="0" borderId="0" xfId="0" applyFont="1" applyAlignment="1">
      <alignment vertical="top"/>
    </xf>
    <xf numFmtId="179" fontId="23" fillId="0" borderId="0" xfId="0" applyNumberFormat="1" applyFont="1" applyAlignment="1">
      <alignment horizontal="center" vertical="center"/>
    </xf>
    <xf numFmtId="0" fontId="0" fillId="0" borderId="18" xfId="0" applyBorder="1" applyAlignment="1">
      <alignment horizontal="center" vertical="center"/>
    </xf>
    <xf numFmtId="0" fontId="12" fillId="0" borderId="0" xfId="0" applyFont="1" applyAlignment="1">
      <alignment horizontal="right" vertical="top" wrapText="1"/>
    </xf>
    <xf numFmtId="0" fontId="35" fillId="0" borderId="0" xfId="0" applyFont="1" applyAlignment="1">
      <alignment/>
    </xf>
    <xf numFmtId="0" fontId="0" fillId="0" borderId="18" xfId="0" applyBorder="1" applyAlignment="1">
      <alignment horizontal="center" shrinkToFit="1"/>
    </xf>
    <xf numFmtId="0" fontId="0" fillId="0" borderId="18" xfId="0" applyBorder="1" applyAlignment="1">
      <alignment vertical="center"/>
    </xf>
    <xf numFmtId="0" fontId="0" fillId="0" borderId="18" xfId="0" applyBorder="1" applyAlignment="1">
      <alignment vertical="center" wrapText="1"/>
    </xf>
    <xf numFmtId="0" fontId="0" fillId="3" borderId="0" xfId="0" applyFill="1" applyAlignment="1">
      <alignment/>
    </xf>
    <xf numFmtId="0" fontId="37" fillId="3" borderId="0" xfId="0" applyFont="1" applyFill="1" applyAlignment="1">
      <alignment/>
    </xf>
    <xf numFmtId="49" fontId="0" fillId="0" borderId="20" xfId="0" applyNumberFormat="1" applyBorder="1" applyAlignment="1">
      <alignment horizontal="center" vertical="center" shrinkToFit="1"/>
    </xf>
    <xf numFmtId="49" fontId="0" fillId="0" borderId="21" xfId="0" applyNumberFormat="1" applyBorder="1" applyAlignment="1">
      <alignment horizontal="center" vertical="center" shrinkToFit="1"/>
    </xf>
    <xf numFmtId="49" fontId="0" fillId="0" borderId="22" xfId="0" applyNumberFormat="1" applyBorder="1" applyAlignment="1">
      <alignment horizontal="center" vertical="center" shrinkToFit="1"/>
    </xf>
    <xf numFmtId="0" fontId="10" fillId="0" borderId="23" xfId="21" applyBorder="1" applyAlignment="1">
      <alignment horizontal="center" vertical="center"/>
      <protection/>
    </xf>
    <xf numFmtId="0" fontId="0" fillId="0" borderId="1" xfId="0" applyBorder="1" applyAlignment="1">
      <alignment horizontal="center" vertical="center"/>
    </xf>
    <xf numFmtId="0" fontId="0" fillId="0" borderId="23" xfId="0" applyBorder="1" applyAlignment="1">
      <alignment horizontal="center" vertical="center"/>
    </xf>
    <xf numFmtId="0" fontId="10" fillId="2" borderId="24" xfId="21" applyFont="1" applyFill="1" applyBorder="1" applyAlignment="1" applyProtection="1">
      <alignment horizontal="center" vertical="center"/>
      <protection locked="0"/>
    </xf>
    <xf numFmtId="0" fontId="0" fillId="0" borderId="25" xfId="0" applyBorder="1" applyAlignment="1">
      <alignment/>
    </xf>
    <xf numFmtId="0" fontId="0" fillId="0" borderId="26" xfId="0" applyBorder="1" applyAlignment="1">
      <alignment/>
    </xf>
    <xf numFmtId="0" fontId="0" fillId="0" borderId="27" xfId="0" applyBorder="1" applyAlignment="1">
      <alignment horizontal="center" vertical="center" shrinkToFit="1"/>
    </xf>
    <xf numFmtId="0" fontId="13" fillId="2" borderId="28" xfId="21" applyFont="1" applyFill="1" applyBorder="1" applyAlignment="1">
      <alignment horizontal="center" vertical="center"/>
      <protection/>
    </xf>
    <xf numFmtId="0" fontId="13" fillId="2" borderId="28" xfId="0" applyFont="1" applyFill="1" applyBorder="1" applyAlignment="1">
      <alignment horizontal="center" vertical="center"/>
    </xf>
    <xf numFmtId="0" fontId="0" fillId="0" borderId="29" xfId="0" applyBorder="1" applyAlignment="1">
      <alignment horizontal="center" vertical="center" shrinkToFit="1"/>
    </xf>
    <xf numFmtId="0" fontId="11" fillId="0" borderId="28" xfId="0" applyFont="1" applyBorder="1" applyAlignment="1">
      <alignment horizontal="center" vertical="center"/>
    </xf>
    <xf numFmtId="0" fontId="0" fillId="0" borderId="30" xfId="0" applyBorder="1" applyAlignment="1">
      <alignment horizontal="center" vertical="center" shrinkToFit="1"/>
    </xf>
    <xf numFmtId="0" fontId="9" fillId="0" borderId="0" xfId="21" applyFont="1" applyAlignment="1">
      <alignment horizontal="center" vertical="center"/>
      <protection/>
    </xf>
    <xf numFmtId="0" fontId="11" fillId="0" borderId="31" xfId="21" applyFont="1" applyBorder="1" applyAlignment="1">
      <alignment horizontal="center" vertical="center"/>
      <protection/>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vertical="top"/>
    </xf>
    <xf numFmtId="49" fontId="12" fillId="0" borderId="0" xfId="0" applyNumberFormat="1" applyFont="1" applyAlignment="1">
      <alignment vertical="top" wrapText="1"/>
    </xf>
    <xf numFmtId="0" fontId="14" fillId="0" borderId="0" xfId="0" applyFont="1" applyAlignment="1">
      <alignment vertical="top" wrapText="1"/>
    </xf>
    <xf numFmtId="0" fontId="0" fillId="0" borderId="0" xfId="0" applyAlignment="1">
      <alignment vertical="top" wrapText="1"/>
    </xf>
    <xf numFmtId="0" fontId="12" fillId="0" borderId="0" xfId="0" applyFont="1" applyAlignment="1">
      <alignment/>
    </xf>
    <xf numFmtId="0" fontId="31" fillId="0" borderId="0" xfId="0" applyFont="1" applyAlignment="1">
      <alignment vertical="top" wrapText="1"/>
    </xf>
    <xf numFmtId="0" fontId="0" fillId="0" borderId="0" xfId="0" applyAlignment="1">
      <alignment/>
    </xf>
    <xf numFmtId="0" fontId="31" fillId="0" borderId="0" xfId="0" applyFont="1" applyAlignment="1">
      <alignment vertical="top"/>
    </xf>
    <xf numFmtId="0" fontId="15" fillId="0" borderId="0" xfId="0" applyFont="1" applyAlignment="1">
      <alignment horizontal="center" vertical="center"/>
    </xf>
    <xf numFmtId="0" fontId="32" fillId="0" borderId="0" xfId="0" applyFont="1" applyAlignment="1">
      <alignment vertical="top" wrapText="1"/>
    </xf>
    <xf numFmtId="0" fontId="33" fillId="0" borderId="0" xfId="0" applyFont="1" applyAlignment="1">
      <alignment wrapText="1"/>
    </xf>
    <xf numFmtId="49" fontId="17" fillId="0" borderId="0" xfId="0" applyNumberFormat="1" applyFont="1" applyAlignment="1">
      <alignment vertical="top" wrapText="1"/>
    </xf>
    <xf numFmtId="49" fontId="12" fillId="0" borderId="0" xfId="0" applyNumberFormat="1" applyFont="1" applyBorder="1" applyAlignment="1">
      <alignment vertical="top"/>
    </xf>
    <xf numFmtId="0" fontId="0" fillId="0" borderId="0" xfId="0" applyAlignment="1">
      <alignment vertical="top"/>
    </xf>
    <xf numFmtId="0" fontId="0" fillId="0" borderId="0" xfId="0" applyFont="1" applyAlignment="1">
      <alignment vertical="top"/>
    </xf>
    <xf numFmtId="49" fontId="0" fillId="0" borderId="0" xfId="0" applyNumberFormat="1" applyAlignment="1">
      <alignment vertical="top"/>
    </xf>
    <xf numFmtId="0" fontId="34" fillId="0" borderId="0" xfId="0" applyFont="1" applyAlignment="1">
      <alignment vertical="top" wrapText="1"/>
    </xf>
    <xf numFmtId="0" fontId="10" fillId="2" borderId="32" xfId="21" applyFill="1" applyBorder="1" applyAlignment="1" applyProtection="1">
      <alignment horizontal="center"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vertical="center"/>
    </xf>
    <xf numFmtId="0" fontId="0" fillId="0" borderId="35" xfId="0" applyBorder="1" applyAlignment="1">
      <alignment vertical="center"/>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0" fillId="2" borderId="1" xfId="21" applyFont="1" applyFill="1" applyBorder="1" applyAlignment="1">
      <alignment horizontal="center" vertical="center"/>
      <protection/>
    </xf>
    <xf numFmtId="0" fontId="0" fillId="2" borderId="1" xfId="0" applyFill="1" applyBorder="1" applyAlignment="1">
      <alignment horizontal="center" vertical="center"/>
    </xf>
    <xf numFmtId="0" fontId="12" fillId="2" borderId="1" xfId="21" applyFont="1" applyFill="1" applyBorder="1" applyAlignment="1" applyProtection="1">
      <alignment horizontal="left" vertical="center"/>
      <protection locked="0"/>
    </xf>
    <xf numFmtId="0" fontId="12" fillId="2" borderId="1" xfId="0" applyFont="1" applyFill="1" applyBorder="1" applyAlignment="1" applyProtection="1">
      <alignment horizontal="left" vertical="center"/>
      <protection locked="0"/>
    </xf>
    <xf numFmtId="0" fontId="12" fillId="2" borderId="35" xfId="0" applyFont="1" applyFill="1" applyBorder="1" applyAlignment="1" applyProtection="1">
      <alignment horizontal="left" vertical="center"/>
      <protection locked="0"/>
    </xf>
    <xf numFmtId="0" fontId="13" fillId="2" borderId="1" xfId="21" applyFont="1" applyFill="1" applyBorder="1" applyAlignment="1" applyProtection="1">
      <alignment horizontal="left" vertical="center"/>
      <protection locked="0"/>
    </xf>
    <xf numFmtId="0" fontId="13" fillId="2" borderId="35" xfId="21" applyFont="1" applyFill="1" applyBorder="1" applyAlignment="1" applyProtection="1">
      <alignment horizontal="left" vertical="center"/>
      <protection locked="0"/>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2" fillId="2" borderId="38"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2" fillId="2" borderId="37" xfId="21" applyFont="1" applyFill="1" applyBorder="1" applyAlignment="1">
      <alignment horizontal="center" vertical="center"/>
      <protection/>
    </xf>
    <xf numFmtId="0" fontId="12" fillId="2" borderId="37" xfId="21" applyFont="1" applyFill="1" applyBorder="1" applyAlignment="1" applyProtection="1">
      <alignment horizontal="center" vertical="center"/>
      <protection locked="0"/>
    </xf>
    <xf numFmtId="0" fontId="12" fillId="2" borderId="37" xfId="0" applyFont="1" applyFill="1" applyBorder="1" applyAlignment="1" applyProtection="1">
      <alignment horizontal="center" vertical="center"/>
      <protection locked="0"/>
    </xf>
    <xf numFmtId="0" fontId="12" fillId="2" borderId="37" xfId="0" applyFont="1" applyFill="1" applyBorder="1" applyAlignment="1">
      <alignment horizontal="center" vertical="center"/>
    </xf>
    <xf numFmtId="0" fontId="12" fillId="2" borderId="41" xfId="0" applyFont="1" applyFill="1" applyBorder="1" applyAlignment="1" applyProtection="1">
      <alignment horizontal="center" vertical="center"/>
      <protection locked="0"/>
    </xf>
    <xf numFmtId="0" fontId="11" fillId="0" borderId="42" xfId="21" applyFont="1" applyBorder="1" applyAlignment="1">
      <alignment horizontal="center" vertical="center"/>
      <protection/>
    </xf>
    <xf numFmtId="0" fontId="11" fillId="0" borderId="2" xfId="0" applyFont="1" applyBorder="1" applyAlignment="1">
      <alignment horizontal="center" vertical="center"/>
    </xf>
    <xf numFmtId="0" fontId="12" fillId="2" borderId="43" xfId="21" applyFont="1" applyFill="1" applyBorder="1" applyAlignment="1" applyProtection="1">
      <alignment horizontal="center" vertical="center"/>
      <protection locked="0"/>
    </xf>
    <xf numFmtId="0" fontId="12" fillId="2" borderId="44" xfId="21" applyFont="1" applyFill="1" applyBorder="1" applyAlignment="1" applyProtection="1">
      <alignment horizontal="center" vertical="center"/>
      <protection locked="0"/>
    </xf>
    <xf numFmtId="0" fontId="12" fillId="2" borderId="45" xfId="21" applyFont="1" applyFill="1" applyBorder="1" applyAlignment="1" applyProtection="1">
      <alignment horizontal="center" vertical="center"/>
      <protection locked="0"/>
    </xf>
    <xf numFmtId="0" fontId="10" fillId="2" borderId="2" xfId="21" applyFont="1" applyFill="1" applyBorder="1" applyAlignment="1">
      <alignment horizontal="center" vertical="center"/>
      <protection/>
    </xf>
    <xf numFmtId="0" fontId="0" fillId="2" borderId="2" xfId="0" applyFill="1" applyBorder="1" applyAlignment="1">
      <alignment horizontal="center" vertical="center"/>
    </xf>
    <xf numFmtId="0" fontId="12" fillId="2" borderId="2" xfId="21"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protection locked="0"/>
    </xf>
    <xf numFmtId="0" fontId="12" fillId="2" borderId="46" xfId="0" applyFont="1" applyFill="1" applyBorder="1" applyAlignment="1" applyProtection="1">
      <alignment horizontal="left" vertical="center"/>
      <protection locked="0"/>
    </xf>
    <xf numFmtId="0" fontId="10" fillId="0" borderId="23" xfId="21" applyFont="1" applyBorder="1" applyAlignment="1">
      <alignment horizontal="center" vertical="center"/>
      <protection/>
    </xf>
    <xf numFmtId="0" fontId="10" fillId="2" borderId="47" xfId="21" applyFont="1" applyFill="1" applyBorder="1" applyAlignment="1" applyProtection="1">
      <alignment horizontal="center" vertical="center"/>
      <protection locked="0"/>
    </xf>
    <xf numFmtId="0" fontId="0" fillId="0" borderId="48" xfId="0" applyBorder="1" applyAlignment="1">
      <alignment/>
    </xf>
    <xf numFmtId="0" fontId="0" fillId="0" borderId="49" xfId="0" applyBorder="1" applyAlignment="1">
      <alignment/>
    </xf>
    <xf numFmtId="0" fontId="12" fillId="2" borderId="1" xfId="21" applyFont="1" applyFill="1" applyBorder="1" applyAlignment="1">
      <alignment horizontal="center" vertical="center"/>
      <protection/>
    </xf>
    <xf numFmtId="0" fontId="12" fillId="2" borderId="1" xfId="21"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1" xfId="0" applyFont="1" applyFill="1" applyBorder="1" applyAlignment="1">
      <alignment horizontal="center" vertical="center"/>
    </xf>
    <xf numFmtId="0" fontId="12" fillId="2" borderId="35" xfId="0" applyFont="1" applyFill="1" applyBorder="1" applyAlignment="1" applyProtection="1">
      <alignment horizontal="center" vertical="center"/>
      <protection locked="0"/>
    </xf>
    <xf numFmtId="0" fontId="11" fillId="0" borderId="50" xfId="0" applyFont="1" applyBorder="1" applyAlignment="1">
      <alignment horizontal="center" vertical="center"/>
    </xf>
    <xf numFmtId="0" fontId="11" fillId="0" borderId="5" xfId="0" applyFont="1" applyBorder="1" applyAlignment="1">
      <alignment horizontal="center" vertical="center"/>
    </xf>
    <xf numFmtId="0" fontId="5" fillId="2" borderId="38" xfId="16" applyFill="1" applyBorder="1" applyAlignment="1" applyProtection="1">
      <alignment horizontal="center" vertical="center"/>
      <protection locked="0"/>
    </xf>
    <xf numFmtId="0" fontId="0" fillId="0" borderId="39" xfId="0" applyBorder="1" applyAlignment="1">
      <alignment/>
    </xf>
    <xf numFmtId="0" fontId="0" fillId="0" borderId="40" xfId="0" applyBorder="1" applyAlignment="1">
      <alignment/>
    </xf>
    <xf numFmtId="0" fontId="12" fillId="2" borderId="5" xfId="21" applyFont="1" applyFill="1" applyBorder="1" applyAlignment="1">
      <alignment horizontal="center" vertical="center"/>
      <protection/>
    </xf>
    <xf numFmtId="0" fontId="12" fillId="2" borderId="5" xfId="0" applyFont="1" applyFill="1" applyBorder="1" applyAlignment="1">
      <alignment horizontal="center" vertical="center"/>
    </xf>
    <xf numFmtId="0" fontId="12" fillId="2" borderId="5" xfId="0"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protection locked="0"/>
    </xf>
    <xf numFmtId="0" fontId="11" fillId="0" borderId="52" xfId="21" applyFont="1" applyBorder="1" applyAlignment="1">
      <alignment horizontal="center" vertical="center"/>
      <protection/>
    </xf>
    <xf numFmtId="0" fontId="11" fillId="0" borderId="3" xfId="0" applyFont="1" applyBorder="1" applyAlignment="1">
      <alignment horizontal="center" vertical="center"/>
    </xf>
    <xf numFmtId="0" fontId="12" fillId="2" borderId="3" xfId="21" applyFont="1" applyFill="1" applyBorder="1" applyAlignment="1" applyProtection="1">
      <alignment horizontal="center" vertical="center"/>
      <protection locked="0"/>
    </xf>
    <xf numFmtId="0" fontId="10" fillId="2" borderId="24" xfId="21" applyFont="1" applyFill="1" applyBorder="1" applyAlignment="1">
      <alignment horizontal="center" vertical="center"/>
      <protection/>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53" xfId="0" applyFill="1" applyBorder="1" applyAlignment="1">
      <alignment horizontal="center" vertical="center"/>
    </xf>
    <xf numFmtId="0" fontId="0" fillId="2" borderId="0" xfId="0" applyFill="1" applyBorder="1" applyAlignment="1">
      <alignment horizontal="center" vertical="center"/>
    </xf>
    <xf numFmtId="0" fontId="0" fillId="2" borderId="54" xfId="0" applyFill="1" applyBorder="1" applyAlignment="1">
      <alignment horizontal="center" vertical="center"/>
    </xf>
    <xf numFmtId="0" fontId="12" fillId="2" borderId="3" xfId="21"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2" fillId="2" borderId="55" xfId="0" applyFont="1" applyFill="1" applyBorder="1" applyAlignment="1" applyProtection="1">
      <alignment horizontal="left" vertical="center"/>
      <protection locked="0"/>
    </xf>
    <xf numFmtId="0" fontId="10" fillId="0" borderId="56" xfId="21" applyFont="1" applyBorder="1" applyAlignment="1">
      <alignment horizontal="center" vertical="center"/>
      <protection/>
    </xf>
    <xf numFmtId="0" fontId="0" fillId="0" borderId="48" xfId="0" applyBorder="1" applyAlignment="1">
      <alignment vertical="center"/>
    </xf>
    <xf numFmtId="0" fontId="0" fillId="0" borderId="57" xfId="0" applyBorder="1" applyAlignment="1">
      <alignment vertical="center"/>
    </xf>
    <xf numFmtId="0" fontId="0" fillId="0" borderId="33" xfId="0" applyBorder="1" applyAlignment="1">
      <alignment vertical="center"/>
    </xf>
    <xf numFmtId="0" fontId="10" fillId="2" borderId="47" xfId="0" applyFont="1" applyFill="1" applyBorder="1" applyAlignment="1">
      <alignment horizontal="center" vertical="center"/>
    </xf>
    <xf numFmtId="0" fontId="10" fillId="2" borderId="48" xfId="0" applyFont="1" applyFill="1" applyBorder="1" applyAlignment="1">
      <alignment vertical="center"/>
    </xf>
    <xf numFmtId="0" fontId="10" fillId="2" borderId="49" xfId="0" applyFont="1" applyFill="1" applyBorder="1" applyAlignment="1">
      <alignment vertical="center"/>
    </xf>
    <xf numFmtId="0" fontId="10" fillId="2" borderId="32" xfId="0" applyFont="1" applyFill="1" applyBorder="1" applyAlignment="1">
      <alignment vertical="center"/>
    </xf>
    <xf numFmtId="0" fontId="10" fillId="2" borderId="33" xfId="0" applyFont="1" applyFill="1" applyBorder="1" applyAlignment="1">
      <alignment vertical="center"/>
    </xf>
    <xf numFmtId="0" fontId="10" fillId="2" borderId="34" xfId="0" applyFont="1" applyFill="1" applyBorder="1" applyAlignment="1">
      <alignment vertical="center"/>
    </xf>
    <xf numFmtId="0" fontId="12" fillId="2" borderId="58" xfId="21" applyFont="1" applyFill="1" applyBorder="1" applyAlignment="1">
      <alignment horizontal="center" vertical="center"/>
      <protection/>
    </xf>
    <xf numFmtId="0" fontId="12" fillId="2" borderId="59" xfId="21" applyFont="1" applyFill="1" applyBorder="1" applyAlignment="1">
      <alignment horizontal="center" vertical="center"/>
      <protection/>
    </xf>
    <xf numFmtId="0" fontId="12" fillId="2" borderId="60" xfId="21" applyFont="1" applyFill="1" applyBorder="1" applyAlignment="1">
      <alignment horizontal="center" vertical="center"/>
      <protection/>
    </xf>
    <xf numFmtId="0" fontId="12" fillId="2" borderId="58" xfId="21" applyFont="1" applyFill="1" applyBorder="1" applyAlignment="1" applyProtection="1">
      <alignment horizontal="center" vertical="center"/>
      <protection locked="0"/>
    </xf>
    <xf numFmtId="0" fontId="12" fillId="2" borderId="59" xfId="0" applyFont="1" applyFill="1" applyBorder="1" applyAlignment="1">
      <alignment vertical="center"/>
    </xf>
    <xf numFmtId="0" fontId="12" fillId="2" borderId="60" xfId="0" applyFont="1" applyFill="1" applyBorder="1" applyAlignment="1">
      <alignment vertical="center"/>
    </xf>
    <xf numFmtId="0" fontId="0" fillId="2" borderId="60" xfId="0" applyFill="1" applyBorder="1" applyAlignment="1">
      <alignment vertical="center"/>
    </xf>
    <xf numFmtId="0" fontId="12" fillId="2" borderId="61" xfId="0" applyFont="1" applyFill="1" applyBorder="1" applyAlignment="1">
      <alignment vertical="center"/>
    </xf>
    <xf numFmtId="0" fontId="12" fillId="2" borderId="62" xfId="0" applyFont="1" applyFill="1" applyBorder="1" applyAlignment="1" applyProtection="1">
      <alignment horizontal="center" vertical="center"/>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12" fillId="2" borderId="2" xfId="21" applyFont="1" applyFill="1" applyBorder="1" applyAlignment="1" applyProtection="1">
      <alignment horizontal="center" vertical="center"/>
      <protection locked="0"/>
    </xf>
    <xf numFmtId="0" fontId="10" fillId="2" borderId="1" xfId="2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2" fillId="2" borderId="35" xfId="0" applyFont="1" applyFill="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2" fillId="2" borderId="66" xfId="0" applyFont="1" applyFill="1" applyBorder="1" applyAlignment="1" applyProtection="1">
      <alignment horizontal="center" vertical="center"/>
      <protection locked="0"/>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0" fillId="0" borderId="67" xfId="21" applyFont="1" applyBorder="1" applyAlignment="1">
      <alignment horizontal="center" vertical="center"/>
      <protection/>
    </xf>
    <xf numFmtId="0" fontId="10" fillId="0" borderId="4" xfId="21" applyFont="1" applyBorder="1" applyAlignment="1">
      <alignment horizontal="center" vertical="center"/>
      <protection/>
    </xf>
    <xf numFmtId="0" fontId="10" fillId="0" borderId="68" xfId="21" applyBorder="1" applyAlignment="1">
      <alignment horizontal="center" vertical="center"/>
      <protection/>
    </xf>
    <xf numFmtId="0" fontId="0" fillId="0" borderId="58" xfId="0" applyBorder="1" applyAlignment="1">
      <alignment horizontal="center" vertical="center"/>
    </xf>
    <xf numFmtId="0" fontId="0" fillId="2" borderId="60" xfId="0" applyFill="1" applyBorder="1" applyAlignment="1">
      <alignment horizontal="center" vertical="center"/>
    </xf>
    <xf numFmtId="0" fontId="10" fillId="0" borderId="68" xfId="21" applyFont="1" applyBorder="1" applyAlignment="1">
      <alignment horizontal="center" vertical="center"/>
      <protection/>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0" fillId="0" borderId="70" xfId="21" applyFont="1" applyBorder="1" applyAlignment="1">
      <alignment horizontal="center" vertical="center"/>
      <protection/>
    </xf>
    <xf numFmtId="0" fontId="10" fillId="2" borderId="58" xfId="21" applyFill="1" applyBorder="1" applyAlignment="1" applyProtection="1">
      <alignment horizontal="center" vertical="center"/>
      <protection locked="0"/>
    </xf>
    <xf numFmtId="0" fontId="0" fillId="2" borderId="32" xfId="0" applyFill="1" applyBorder="1" applyAlignment="1">
      <alignment horizontal="center" vertical="center"/>
    </xf>
    <xf numFmtId="0" fontId="12" fillId="2" borderId="59" xfId="21" applyFont="1" applyFill="1" applyBorder="1" applyAlignment="1" applyProtection="1">
      <alignment horizontal="center" vertical="center"/>
      <protection locked="0"/>
    </xf>
    <xf numFmtId="0" fontId="0" fillId="2" borderId="61" xfId="0" applyFill="1" applyBorder="1" applyAlignment="1">
      <alignment horizontal="center" vertical="center"/>
    </xf>
    <xf numFmtId="0" fontId="12" fillId="2" borderId="33" xfId="21" applyFont="1" applyFill="1" applyBorder="1" applyAlignment="1" applyProtection="1">
      <alignment horizontal="center" vertical="center"/>
      <protection locked="0"/>
    </xf>
    <xf numFmtId="0" fontId="0" fillId="2" borderId="33" xfId="0" applyFill="1" applyBorder="1" applyAlignment="1">
      <alignment horizontal="center" vertical="center"/>
    </xf>
    <xf numFmtId="0" fontId="0" fillId="2" borderId="73" xfId="0" applyFill="1" applyBorder="1" applyAlignment="1">
      <alignment horizontal="center" vertical="center"/>
    </xf>
    <xf numFmtId="0" fontId="12" fillId="2" borderId="48" xfId="21" applyFont="1" applyFill="1" applyBorder="1" applyAlignment="1" applyProtection="1">
      <alignment horizontal="center" vertical="center"/>
      <protection locked="0"/>
    </xf>
    <xf numFmtId="0" fontId="0" fillId="2" borderId="48" xfId="0" applyFill="1" applyBorder="1" applyAlignment="1">
      <alignment horizontal="center" vertical="center"/>
    </xf>
    <xf numFmtId="0" fontId="0" fillId="2" borderId="74" xfId="0" applyFill="1" applyBorder="1" applyAlignment="1">
      <alignment horizontal="center" vertical="center"/>
    </xf>
    <xf numFmtId="0" fontId="10" fillId="0" borderId="50" xfId="21" applyBorder="1" applyAlignment="1">
      <alignment horizontal="center" vertical="center"/>
      <protection/>
    </xf>
    <xf numFmtId="0" fontId="0" fillId="0" borderId="5" xfId="0" applyBorder="1" applyAlignment="1">
      <alignment horizontal="center" vertical="center"/>
    </xf>
    <xf numFmtId="0" fontId="10" fillId="0" borderId="75" xfId="21" applyBorder="1" applyAlignment="1">
      <alignment horizontal="center" vertical="center"/>
      <protection/>
    </xf>
    <xf numFmtId="0" fontId="0" fillId="0" borderId="75" xfId="0" applyBorder="1" applyAlignment="1">
      <alignment horizontal="center" vertical="center"/>
    </xf>
    <xf numFmtId="0" fontId="10" fillId="2" borderId="76" xfId="21" applyFill="1" applyBorder="1" applyAlignment="1">
      <alignment horizontal="center" vertical="center"/>
      <protection/>
    </xf>
    <xf numFmtId="0" fontId="10" fillId="2" borderId="63" xfId="21" applyFill="1" applyBorder="1" applyAlignment="1">
      <alignment horizontal="center" vertical="center"/>
      <protection/>
    </xf>
    <xf numFmtId="0" fontId="10" fillId="2" borderId="69" xfId="21" applyFill="1" applyBorder="1" applyAlignment="1">
      <alignment horizontal="center" vertical="center"/>
      <protection/>
    </xf>
    <xf numFmtId="0" fontId="10" fillId="2" borderId="57" xfId="21" applyFill="1" applyBorder="1" applyAlignment="1">
      <alignment horizontal="center" vertical="center"/>
      <protection/>
    </xf>
    <xf numFmtId="0" fontId="10" fillId="2" borderId="33" xfId="21" applyFill="1" applyBorder="1" applyAlignment="1">
      <alignment horizontal="center" vertical="center"/>
      <protection/>
    </xf>
    <xf numFmtId="0" fontId="10" fillId="2" borderId="34" xfId="21" applyFill="1" applyBorder="1" applyAlignment="1">
      <alignment horizontal="center" vertical="center"/>
      <protection/>
    </xf>
    <xf numFmtId="0" fontId="10" fillId="2" borderId="4" xfId="21" applyFill="1" applyBorder="1" applyAlignment="1">
      <alignment horizontal="center" vertical="center"/>
      <protection/>
    </xf>
    <xf numFmtId="0" fontId="0" fillId="2" borderId="4" xfId="0" applyFill="1" applyBorder="1" applyAlignment="1">
      <alignment horizontal="center" vertical="center"/>
    </xf>
    <xf numFmtId="0" fontId="10" fillId="2" borderId="4" xfId="21"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77"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10" fillId="2" borderId="5" xfId="21"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10" fillId="2" borderId="56" xfId="21" applyFill="1" applyBorder="1" applyAlignment="1">
      <alignment horizontal="center" vertical="center"/>
      <protection/>
    </xf>
    <xf numFmtId="0" fontId="10" fillId="2" borderId="48" xfId="21" applyFill="1" applyBorder="1" applyAlignment="1">
      <alignment horizontal="center" vertical="center"/>
      <protection/>
    </xf>
    <xf numFmtId="0" fontId="10" fillId="2" borderId="49" xfId="21" applyFill="1" applyBorder="1" applyAlignment="1">
      <alignment horizontal="center" vertical="center"/>
      <protection/>
    </xf>
    <xf numFmtId="0" fontId="10" fillId="2" borderId="78" xfId="21" applyFill="1" applyBorder="1" applyAlignment="1">
      <alignment horizontal="center" vertical="center"/>
      <protection/>
    </xf>
    <xf numFmtId="0" fontId="10" fillId="2" borderId="79" xfId="21" applyFill="1" applyBorder="1" applyAlignment="1">
      <alignment horizontal="center" vertical="center"/>
      <protection/>
    </xf>
    <xf numFmtId="0" fontId="10" fillId="2" borderId="80" xfId="21" applyFill="1" applyBorder="1" applyAlignment="1">
      <alignment horizontal="center" vertical="center"/>
      <protection/>
    </xf>
    <xf numFmtId="0" fontId="10" fillId="2" borderId="1" xfId="21" applyFill="1" applyBorder="1" applyAlignment="1">
      <alignment horizontal="center" vertical="center"/>
      <protection/>
    </xf>
    <xf numFmtId="0" fontId="0" fillId="2" borderId="5" xfId="0" applyFill="1" applyBorder="1" applyAlignment="1">
      <alignment horizontal="center" vertical="center"/>
    </xf>
    <xf numFmtId="0" fontId="13" fillId="2" borderId="1" xfId="21" applyFont="1" applyFill="1" applyBorder="1" applyAlignment="1" applyProtection="1">
      <alignment horizontal="left" vertical="center" shrinkToFit="1"/>
      <protection locked="0"/>
    </xf>
    <xf numFmtId="0" fontId="13" fillId="2" borderId="35" xfId="21" applyFont="1" applyFill="1" applyBorder="1" applyAlignment="1" applyProtection="1">
      <alignment horizontal="left" vertical="center" shrinkToFit="1"/>
      <protection locked="0"/>
    </xf>
    <xf numFmtId="0" fontId="0" fillId="0" borderId="1" xfId="0" applyBorder="1" applyAlignment="1">
      <alignment vertical="center" shrinkToFit="1"/>
    </xf>
    <xf numFmtId="0" fontId="0" fillId="0" borderId="35" xfId="0" applyBorder="1" applyAlignment="1">
      <alignment vertical="center" shrinkToFit="1"/>
    </xf>
    <xf numFmtId="0" fontId="0" fillId="2" borderId="58" xfId="0" applyFill="1" applyBorder="1" applyAlignment="1">
      <alignment horizontal="center"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0" fillId="0" borderId="1" xfId="0" applyBorder="1" applyAlignment="1">
      <alignment horizontal="center" vertical="center" shrinkToFit="1"/>
    </xf>
    <xf numFmtId="0" fontId="12" fillId="2" borderId="52" xfId="21" applyFont="1" applyFill="1" applyBorder="1" applyAlignment="1">
      <alignment horizontal="center" vertical="center"/>
      <protection/>
    </xf>
    <xf numFmtId="0" fontId="12" fillId="2" borderId="3" xfId="0" applyFont="1" applyFill="1" applyBorder="1" applyAlignment="1">
      <alignment horizontal="center" vertical="center"/>
    </xf>
    <xf numFmtId="0" fontId="11" fillId="2" borderId="3" xfId="21" applyFont="1" applyFill="1" applyBorder="1" applyAlignment="1" applyProtection="1">
      <alignment horizontal="center" vertical="center" shrinkToFit="1"/>
      <protection locked="0"/>
    </xf>
    <xf numFmtId="0" fontId="10" fillId="2" borderId="3" xfId="21" applyFont="1" applyFill="1" applyBorder="1" applyAlignment="1">
      <alignment horizontal="center" vertical="center"/>
      <protection/>
    </xf>
    <xf numFmtId="0" fontId="0" fillId="2" borderId="3" xfId="0" applyFill="1" applyBorder="1" applyAlignment="1">
      <alignment horizontal="center" vertical="center"/>
    </xf>
    <xf numFmtId="0" fontId="12" fillId="2" borderId="3" xfId="21" applyFont="1" applyFill="1" applyBorder="1" applyAlignment="1" applyProtection="1">
      <alignment horizontal="left" vertical="center" shrinkToFit="1"/>
      <protection locked="0"/>
    </xf>
    <xf numFmtId="0" fontId="12" fillId="2" borderId="3" xfId="0" applyFont="1" applyFill="1" applyBorder="1" applyAlignment="1" applyProtection="1">
      <alignment horizontal="left" vertical="center" shrinkToFit="1"/>
      <protection locked="0"/>
    </xf>
    <xf numFmtId="0" fontId="12" fillId="2" borderId="55" xfId="0" applyFont="1" applyFill="1" applyBorder="1" applyAlignment="1" applyProtection="1">
      <alignment horizontal="left" vertical="center" shrinkToFit="1"/>
      <protection locked="0"/>
    </xf>
    <xf numFmtId="0" fontId="10" fillId="2" borderId="23" xfId="21" applyFont="1" applyFill="1" applyBorder="1" applyAlignment="1">
      <alignment horizontal="center" vertical="center"/>
      <protection/>
    </xf>
    <xf numFmtId="0" fontId="0" fillId="2" borderId="23" xfId="0" applyFill="1" applyBorder="1" applyAlignment="1">
      <alignment horizontal="center" vertical="center"/>
    </xf>
    <xf numFmtId="0" fontId="10" fillId="2" borderId="47" xfId="0" applyFont="1" applyFill="1" applyBorder="1" applyAlignment="1" applyProtection="1">
      <alignment horizontal="center" vertical="center" shrinkToFit="1"/>
      <protection locked="0"/>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10" fillId="2" borderId="47" xfId="0" applyFont="1" applyFill="1" applyBorder="1" applyAlignment="1" applyProtection="1">
      <alignment horizontal="right" vertical="center"/>
      <protection locked="0"/>
    </xf>
    <xf numFmtId="0" fontId="0" fillId="0" borderId="49" xfId="0" applyBorder="1" applyAlignment="1">
      <alignment horizontal="right" vertical="center"/>
    </xf>
    <xf numFmtId="0" fontId="0" fillId="0" borderId="32" xfId="0" applyBorder="1" applyAlignment="1">
      <alignment horizontal="right" vertical="center"/>
    </xf>
    <xf numFmtId="0" fontId="0" fillId="0" borderId="34" xfId="0" applyBorder="1" applyAlignment="1">
      <alignment horizontal="right" vertical="center"/>
    </xf>
    <xf numFmtId="0" fontId="10" fillId="0" borderId="81" xfId="21" applyFont="1" applyBorder="1" applyAlignment="1">
      <alignment horizontal="left" vertical="center"/>
      <protection/>
    </xf>
    <xf numFmtId="0" fontId="0" fillId="0" borderId="25" xfId="0" applyBorder="1" applyAlignment="1">
      <alignment horizontal="left" vertical="center"/>
    </xf>
    <xf numFmtId="0" fontId="0" fillId="0" borderId="82"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49" fontId="10" fillId="2" borderId="11" xfId="21" applyNumberFormat="1" applyFont="1" applyFill="1" applyBorder="1" applyAlignment="1" applyProtection="1">
      <alignment horizontal="center" vertical="center"/>
      <protection locked="0"/>
    </xf>
    <xf numFmtId="49" fontId="0" fillId="0" borderId="0" xfId="0" applyNumberFormat="1" applyBorder="1" applyAlignment="1">
      <alignment horizontal="center" vertical="center"/>
    </xf>
    <xf numFmtId="49" fontId="0" fillId="0" borderId="17" xfId="0" applyNumberForma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shrinkToFit="1"/>
    </xf>
    <xf numFmtId="0" fontId="12" fillId="2" borderId="36" xfId="0" applyFont="1" applyFill="1" applyBorder="1" applyAlignment="1">
      <alignment horizontal="center" vertical="center"/>
    </xf>
    <xf numFmtId="0" fontId="5" fillId="2" borderId="37" xfId="16" applyFill="1" applyBorder="1" applyAlignment="1" applyProtection="1">
      <alignment horizontal="center" vertical="center" shrinkToFit="1"/>
      <protection locked="0"/>
    </xf>
    <xf numFmtId="0" fontId="11" fillId="2" borderId="37" xfId="0" applyFont="1" applyFill="1" applyBorder="1" applyAlignment="1" applyProtection="1">
      <alignment horizontal="center" vertical="center" shrinkToFit="1"/>
      <protection locked="0"/>
    </xf>
    <xf numFmtId="0" fontId="11" fillId="2" borderId="41" xfId="0" applyFont="1" applyFill="1" applyBorder="1" applyAlignment="1" applyProtection="1">
      <alignment horizontal="center" vertical="center" shrinkToFit="1"/>
      <protection locked="0"/>
    </xf>
    <xf numFmtId="0" fontId="10" fillId="2" borderId="75" xfId="0" applyFont="1" applyFill="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9" fillId="0" borderId="0" xfId="0" applyFont="1" applyAlignment="1">
      <alignment horizont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19" xfId="0" applyBorder="1" applyAlignment="1">
      <alignment horizontal="center" vertical="center"/>
    </xf>
    <xf numFmtId="0" fontId="10" fillId="0" borderId="85" xfId="21" applyFont="1" applyBorder="1" applyAlignment="1">
      <alignment horizontal="center" vertical="center" shrinkToFit="1"/>
      <protection/>
    </xf>
    <xf numFmtId="0" fontId="10" fillId="0" borderId="86" xfId="21" applyFont="1" applyBorder="1" applyAlignment="1">
      <alignment horizontal="center" vertical="center" shrinkToFit="1"/>
      <protection/>
    </xf>
    <xf numFmtId="0" fontId="10" fillId="0" borderId="87" xfId="21" applyFont="1" applyBorder="1" applyAlignment="1">
      <alignment horizontal="center" vertical="center" shrinkToFit="1"/>
      <protection/>
    </xf>
    <xf numFmtId="0" fontId="0" fillId="0" borderId="8" xfId="0" applyBorder="1" applyAlignment="1">
      <alignment horizontal="center" vertical="center" shrinkToFit="1"/>
    </xf>
    <xf numFmtId="0" fontId="10" fillId="0" borderId="8" xfId="21" applyFont="1" applyBorder="1" applyAlignment="1">
      <alignment horizontal="center" vertical="center" shrinkToFit="1"/>
      <protection/>
    </xf>
    <xf numFmtId="0" fontId="0" fillId="0" borderId="87" xfId="0" applyBorder="1" applyAlignment="1">
      <alignment horizontal="center" vertical="center" shrinkToFit="1"/>
    </xf>
    <xf numFmtId="0" fontId="0" fillId="0" borderId="85" xfId="0" applyBorder="1" applyAlignment="1">
      <alignment horizontal="center" vertical="center" shrinkToFit="1"/>
    </xf>
    <xf numFmtId="0" fontId="10" fillId="0" borderId="88" xfId="21" applyBorder="1" applyAlignment="1">
      <alignment horizontal="center" vertical="center"/>
      <protection/>
    </xf>
    <xf numFmtId="0" fontId="0" fillId="0" borderId="89" xfId="0" applyBorder="1" applyAlignment="1">
      <alignment horizontal="center" vertical="center"/>
    </xf>
    <xf numFmtId="0" fontId="10" fillId="2" borderId="90" xfId="21" applyFill="1" applyBorder="1" applyAlignment="1" applyProtection="1">
      <alignment horizontal="center" vertical="center"/>
      <protection locked="0"/>
    </xf>
    <xf numFmtId="0" fontId="0" fillId="0" borderId="88" xfId="0" applyBorder="1" applyAlignment="1">
      <alignment horizontal="center" vertical="center"/>
    </xf>
    <xf numFmtId="0" fontId="0" fillId="2" borderId="91" xfId="0" applyFill="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2" borderId="90" xfId="0" applyFill="1" applyBorder="1" applyAlignment="1">
      <alignment vertical="center"/>
    </xf>
    <xf numFmtId="0" fontId="0" fillId="0" borderId="94" xfId="0" applyBorder="1" applyAlignment="1">
      <alignment vertical="center"/>
    </xf>
    <xf numFmtId="0" fontId="0" fillId="0" borderId="88" xfId="0" applyBorder="1" applyAlignment="1">
      <alignment vertical="center"/>
    </xf>
    <xf numFmtId="0" fontId="10" fillId="0" borderId="93" xfId="21" applyBorder="1" applyAlignment="1">
      <alignment horizontal="center" vertical="center"/>
      <protection/>
    </xf>
    <xf numFmtId="0" fontId="0" fillId="0" borderId="95" xfId="0" applyBorder="1" applyAlignment="1">
      <alignment horizontal="center" vertical="center"/>
    </xf>
    <xf numFmtId="0" fontId="10" fillId="2" borderId="91" xfId="21" applyFill="1" applyBorder="1" applyAlignment="1" applyProtection="1">
      <alignment horizontal="center" vertical="center"/>
      <protection locked="0"/>
    </xf>
    <xf numFmtId="0" fontId="0" fillId="0" borderId="93" xfId="0" applyBorder="1" applyAlignment="1">
      <alignment horizontal="center" vertical="center"/>
    </xf>
    <xf numFmtId="0" fontId="10" fillId="0" borderId="96" xfId="21" applyFont="1" applyBorder="1" applyAlignment="1">
      <alignment horizontal="center" vertical="center"/>
      <protection/>
    </xf>
    <xf numFmtId="0" fontId="0" fillId="0" borderId="97" xfId="0" applyBorder="1" applyAlignment="1">
      <alignment horizontal="center" vertical="center"/>
    </xf>
    <xf numFmtId="0" fontId="0" fillId="0" borderId="98" xfId="0" applyBorder="1" applyAlignment="1">
      <alignment horizontal="center" vertical="center"/>
    </xf>
    <xf numFmtId="0" fontId="0" fillId="2" borderId="99" xfId="0" applyFill="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2" borderId="99" xfId="0" applyFill="1" applyBorder="1" applyAlignment="1">
      <alignment horizontal="center" vertical="center"/>
    </xf>
    <xf numFmtId="0" fontId="0" fillId="2" borderId="100" xfId="0" applyFill="1" applyBorder="1" applyAlignment="1">
      <alignment horizontal="center" vertical="center"/>
    </xf>
    <xf numFmtId="0" fontId="0" fillId="2" borderId="90" xfId="0" applyFill="1" applyBorder="1" applyAlignment="1">
      <alignment horizontal="center" vertical="center"/>
    </xf>
    <xf numFmtId="0" fontId="0" fillId="2" borderId="94" xfId="0" applyFill="1" applyBorder="1" applyAlignment="1">
      <alignment horizontal="center" vertical="center"/>
    </xf>
    <xf numFmtId="0" fontId="0" fillId="2" borderId="91" xfId="0" applyFill="1" applyBorder="1" applyAlignment="1">
      <alignment horizontal="center" vertical="center"/>
    </xf>
    <xf numFmtId="0" fontId="0" fillId="2" borderId="92" xfId="0" applyFill="1" applyBorder="1" applyAlignment="1">
      <alignment horizontal="center" vertical="center"/>
    </xf>
    <xf numFmtId="0" fontId="12" fillId="2" borderId="91" xfId="21" applyFont="1" applyFill="1" applyBorder="1" applyAlignment="1" applyProtection="1">
      <alignment vertical="center"/>
      <protection locked="0"/>
    </xf>
    <xf numFmtId="0" fontId="12" fillId="2" borderId="90" xfId="21" applyFont="1" applyFill="1" applyBorder="1" applyAlignment="1" applyProtection="1">
      <alignment vertical="center"/>
      <protection locked="0"/>
    </xf>
    <xf numFmtId="0" fontId="12" fillId="2" borderId="99" xfId="21" applyFont="1" applyFill="1" applyBorder="1" applyAlignment="1" applyProtection="1">
      <alignment vertical="center"/>
      <protection locked="0"/>
    </xf>
    <xf numFmtId="49" fontId="22" fillId="0" borderId="0" xfId="0" applyNumberFormat="1" applyFont="1" applyAlignment="1">
      <alignment horizontal="center"/>
    </xf>
    <xf numFmtId="49" fontId="22" fillId="0" borderId="102" xfId="0" applyNumberFormat="1" applyFont="1" applyBorder="1" applyAlignment="1">
      <alignment horizontal="center"/>
    </xf>
    <xf numFmtId="179" fontId="23" fillId="0" borderId="0" xfId="0" applyNumberFormat="1" applyFont="1" applyAlignment="1">
      <alignment horizontal="center" vertical="center"/>
    </xf>
    <xf numFmtId="49" fontId="0" fillId="0" borderId="103" xfId="0" applyNumberFormat="1" applyBorder="1" applyAlignment="1">
      <alignment horizontal="center"/>
    </xf>
    <xf numFmtId="49" fontId="0" fillId="0" borderId="104" xfId="0" applyNumberFormat="1" applyBorder="1" applyAlignment="1">
      <alignment horizontal="center"/>
    </xf>
    <xf numFmtId="49" fontId="0" fillId="0" borderId="18" xfId="0" applyNumberFormat="1" applyBorder="1" applyAlignment="1">
      <alignment horizontal="center"/>
    </xf>
    <xf numFmtId="49" fontId="24" fillId="0" borderId="0" xfId="0" applyNumberFormat="1" applyFont="1" applyAlignment="1">
      <alignment vertical="center" shrinkToFit="1"/>
    </xf>
    <xf numFmtId="0" fontId="0" fillId="0" borderId="0" xfId="0" applyAlignment="1">
      <alignment vertical="center" shrinkToFit="1"/>
    </xf>
    <xf numFmtId="49" fontId="25" fillId="0" borderId="0" xfId="0" applyNumberFormat="1" applyFont="1" applyAlignment="1">
      <alignment horizontal="center"/>
    </xf>
    <xf numFmtId="0" fontId="27" fillId="0" borderId="105" xfId="0" applyFont="1" applyFill="1" applyBorder="1" applyAlignment="1">
      <alignment horizontal="center" vertical="center" shrinkToFit="1"/>
    </xf>
    <xf numFmtId="0" fontId="27" fillId="0" borderId="79" xfId="0" applyFont="1" applyFill="1" applyBorder="1" applyAlignment="1">
      <alignment horizontal="center" vertical="center" shrinkToFit="1"/>
    </xf>
    <xf numFmtId="0" fontId="27" fillId="0" borderId="106" xfId="0" applyFont="1" applyFill="1" applyBorder="1" applyAlignment="1">
      <alignment horizontal="center" vertical="center" shrinkToFit="1"/>
    </xf>
    <xf numFmtId="56" fontId="16" fillId="0" borderId="107" xfId="0" applyNumberFormat="1" applyFont="1" applyFill="1" applyBorder="1" applyAlignment="1">
      <alignment horizontal="center" vertical="center" shrinkToFit="1"/>
    </xf>
    <xf numFmtId="56" fontId="16" fillId="0" borderId="108" xfId="0" applyNumberFormat="1" applyFont="1" applyFill="1" applyBorder="1" applyAlignment="1">
      <alignment horizontal="center" vertical="center" shrinkToFit="1"/>
    </xf>
    <xf numFmtId="56" fontId="16" fillId="0" borderId="109" xfId="0" applyNumberFormat="1" applyFont="1" applyFill="1" applyBorder="1" applyAlignment="1">
      <alignment horizontal="center" vertical="center" shrinkToFit="1"/>
    </xf>
    <xf numFmtId="56" fontId="16" fillId="0" borderId="110" xfId="0" applyNumberFormat="1" applyFont="1" applyFill="1" applyBorder="1" applyAlignment="1">
      <alignment horizontal="center" vertical="center" shrinkToFit="1"/>
    </xf>
    <xf numFmtId="56" fontId="16" fillId="0" borderId="111" xfId="0" applyNumberFormat="1" applyFont="1" applyFill="1" applyBorder="1" applyAlignment="1">
      <alignment horizontal="center" vertical="center" shrinkToFit="1"/>
    </xf>
    <xf numFmtId="56" fontId="16" fillId="0" borderId="112" xfId="0" applyNumberFormat="1" applyFont="1" applyFill="1" applyBorder="1" applyAlignment="1">
      <alignment horizontal="center" vertical="center" shrinkToFit="1"/>
    </xf>
    <xf numFmtId="56" fontId="16" fillId="0" borderId="113" xfId="0" applyNumberFormat="1" applyFont="1" applyFill="1" applyBorder="1" applyAlignment="1">
      <alignment horizontal="center" vertical="center" shrinkToFit="1"/>
    </xf>
    <xf numFmtId="56" fontId="16" fillId="0" borderId="114" xfId="0" applyNumberFormat="1" applyFont="1" applyFill="1" applyBorder="1" applyAlignment="1">
      <alignment horizontal="center" vertical="center" shrinkToFit="1"/>
    </xf>
    <xf numFmtId="56" fontId="16" fillId="0" borderId="115" xfId="0" applyNumberFormat="1" applyFont="1" applyFill="1" applyBorder="1" applyAlignment="1">
      <alignment horizontal="center" vertical="center" shrinkToFit="1"/>
    </xf>
    <xf numFmtId="56" fontId="16" fillId="0" borderId="116" xfId="0" applyNumberFormat="1"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117" xfId="0" applyFont="1" applyFill="1" applyBorder="1" applyAlignment="1">
      <alignment horizontal="center" vertical="center" shrinkToFit="1"/>
    </xf>
    <xf numFmtId="0" fontId="26" fillId="0" borderId="118" xfId="0" applyNumberFormat="1" applyFont="1" applyFill="1" applyBorder="1" applyAlignment="1">
      <alignment horizontal="center" vertical="center" shrinkToFit="1"/>
    </xf>
    <xf numFmtId="0" fontId="26" fillId="0" borderId="0" xfId="0" applyFont="1" applyFill="1" applyBorder="1" applyAlignment="1">
      <alignment horizontal="right" vertical="center" shrinkToFit="1"/>
    </xf>
    <xf numFmtId="0" fontId="26" fillId="0" borderId="0" xfId="0" applyFont="1" applyFill="1" applyBorder="1" applyAlignment="1">
      <alignment horizontal="left" vertical="center" shrinkToFit="1"/>
    </xf>
    <xf numFmtId="0" fontId="26" fillId="0" borderId="102" xfId="0" applyFont="1" applyFill="1" applyBorder="1" applyAlignment="1">
      <alignment horizontal="left" vertical="center" shrinkToFit="1"/>
    </xf>
    <xf numFmtId="0" fontId="0" fillId="0" borderId="18" xfId="0" applyBorder="1" applyAlignment="1">
      <alignment horizontal="center" vertical="center"/>
    </xf>
    <xf numFmtId="0" fontId="16" fillId="0" borderId="18" xfId="0" applyFont="1" applyBorder="1" applyAlignment="1">
      <alignment horizontal="left" vertical="center" wrapText="1"/>
    </xf>
    <xf numFmtId="0" fontId="16" fillId="0" borderId="18" xfId="0" applyFont="1" applyBorder="1" applyAlignment="1">
      <alignment horizontal="left" vertical="center"/>
    </xf>
    <xf numFmtId="0" fontId="16" fillId="0" borderId="18" xfId="0" applyFont="1" applyBorder="1" applyAlignment="1">
      <alignment horizontal="left" vertical="center" shrinkToFit="1"/>
    </xf>
    <xf numFmtId="0" fontId="0" fillId="0" borderId="103" xfId="0" applyBorder="1" applyAlignment="1">
      <alignment horizontal="center" vertical="center" shrinkToFit="1"/>
    </xf>
    <xf numFmtId="0" fontId="0" fillId="0" borderId="94" xfId="0" applyBorder="1" applyAlignment="1">
      <alignment horizontal="center" vertical="center" shrinkToFit="1"/>
    </xf>
    <xf numFmtId="0" fontId="0" fillId="0" borderId="104" xfId="0" applyBorder="1" applyAlignment="1">
      <alignment horizontal="center" vertical="center" shrinkToFit="1"/>
    </xf>
    <xf numFmtId="0" fontId="0" fillId="0" borderId="116" xfId="0" applyBorder="1" applyAlignment="1">
      <alignment horizontal="center" vertical="center" shrinkToFit="1"/>
    </xf>
    <xf numFmtId="0" fontId="0" fillId="0" borderId="25" xfId="0" applyBorder="1" applyAlignment="1">
      <alignment horizontal="center" vertical="center" shrinkToFit="1"/>
    </xf>
    <xf numFmtId="0" fontId="0" fillId="0" borderId="117" xfId="0" applyBorder="1" applyAlignment="1">
      <alignment horizontal="center" vertical="center" shrinkToFit="1"/>
    </xf>
    <xf numFmtId="0" fontId="0" fillId="0" borderId="105" xfId="0" applyBorder="1" applyAlignment="1">
      <alignment horizontal="center" vertical="center" shrinkToFit="1"/>
    </xf>
    <xf numFmtId="0" fontId="0" fillId="0" borderId="79" xfId="0" applyBorder="1" applyAlignment="1">
      <alignment horizontal="center" vertical="center" shrinkToFit="1"/>
    </xf>
    <xf numFmtId="0" fontId="0" fillId="0" borderId="106" xfId="0" applyBorder="1" applyAlignment="1">
      <alignment horizontal="center" vertical="center" shrinkToFit="1"/>
    </xf>
    <xf numFmtId="180" fontId="28" fillId="0" borderId="18" xfId="0" applyNumberFormat="1" applyFont="1" applyBorder="1" applyAlignment="1">
      <alignment horizontal="center" vertical="center" shrinkToFit="1"/>
    </xf>
    <xf numFmtId="0" fontId="30" fillId="0" borderId="0" xfId="0" applyFont="1" applyAlignment="1">
      <alignment horizontal="center" vertical="center"/>
    </xf>
    <xf numFmtId="0" fontId="0" fillId="0" borderId="0" xfId="0" applyAlignment="1">
      <alignment horizontal="center" vertical="center"/>
    </xf>
    <xf numFmtId="56" fontId="26" fillId="0" borderId="116" xfId="0" applyNumberFormat="1" applyFont="1" applyFill="1" applyBorder="1" applyAlignment="1">
      <alignment horizontal="center" vertical="center" shrinkToFit="1"/>
    </xf>
    <xf numFmtId="0" fontId="26" fillId="0" borderId="25" xfId="0" applyFont="1" applyFill="1" applyBorder="1" applyAlignment="1">
      <alignment horizontal="center" vertical="center" shrinkToFit="1"/>
    </xf>
    <xf numFmtId="0" fontId="26" fillId="0" borderId="117" xfId="0" applyFont="1" applyFill="1" applyBorder="1" applyAlignment="1">
      <alignment horizontal="center" vertical="center" shrinkToFit="1"/>
    </xf>
    <xf numFmtId="0" fontId="26" fillId="0" borderId="118" xfId="0" applyNumberFormat="1" applyFont="1" applyFill="1" applyBorder="1" applyAlignment="1">
      <alignment horizontal="right" vertical="center" shrinkToFit="1"/>
    </xf>
    <xf numFmtId="49" fontId="26" fillId="0" borderId="118" xfId="0" applyNumberFormat="1" applyFont="1" applyFill="1" applyBorder="1" applyAlignment="1">
      <alignment horizontal="right" vertical="center" shrinkToFit="1"/>
    </xf>
    <xf numFmtId="179" fontId="28" fillId="0" borderId="18" xfId="0" applyNumberFormat="1" applyFont="1" applyBorder="1" applyAlignment="1">
      <alignment horizontal="center" vertical="center" shrinkToFit="1"/>
    </xf>
    <xf numFmtId="180" fontId="29" fillId="0" borderId="18" xfId="0" applyNumberFormat="1" applyFont="1" applyFill="1" applyBorder="1" applyAlignment="1">
      <alignment horizontal="center" vertical="center" shrinkToFit="1"/>
    </xf>
    <xf numFmtId="180" fontId="28" fillId="0" borderId="119" xfId="0" applyNumberFormat="1" applyFont="1" applyBorder="1" applyAlignment="1">
      <alignment horizontal="center" vertical="center" shrinkToFit="1"/>
    </xf>
    <xf numFmtId="180" fontId="29" fillId="0" borderId="119" xfId="0" applyNumberFormat="1" applyFont="1" applyFill="1" applyBorder="1" applyAlignment="1">
      <alignment horizontal="center" vertical="center" shrinkToFit="1"/>
    </xf>
    <xf numFmtId="0" fontId="21" fillId="0" borderId="0" xfId="0" applyFont="1" applyBorder="1" applyAlignment="1">
      <alignment horizontal="center" vertical="center"/>
    </xf>
    <xf numFmtId="0" fontId="21" fillId="0" borderId="25" xfId="0" applyFont="1" applyBorder="1" applyAlignment="1">
      <alignment vertical="center"/>
    </xf>
    <xf numFmtId="0" fontId="0" fillId="0" borderId="25" xfId="0" applyBorder="1" applyAlignment="1">
      <alignment/>
    </xf>
    <xf numFmtId="179" fontId="28" fillId="0" borderId="119" xfId="0" applyNumberFormat="1" applyFont="1" applyBorder="1" applyAlignment="1">
      <alignment horizontal="center" vertical="center" shrinkToFit="1"/>
    </xf>
    <xf numFmtId="0" fontId="35" fillId="3" borderId="0" xfId="0" applyFont="1" applyFill="1" applyAlignment="1">
      <alignment horizontal="center"/>
    </xf>
    <xf numFmtId="0" fontId="0" fillId="0" borderId="79" xfId="0" applyBorder="1" applyAlignment="1">
      <alignment horizontal="center"/>
    </xf>
  </cellXfs>
  <cellStyles count="9">
    <cellStyle name="Normal" xfId="0"/>
    <cellStyle name="Percent" xfId="15"/>
    <cellStyle name="ハイパーリンク" xfId="16"/>
    <cellStyle name="Comma [0]" xfId="17"/>
    <cellStyle name="Comma" xfId="18"/>
    <cellStyle name="Currency [0]" xfId="19"/>
    <cellStyle name="Currency" xfId="20"/>
    <cellStyle name="標準_エントリー用紙_プログラム用入力フォーム(千歳）" xfId="21"/>
    <cellStyle name="表示済みのハイパーリンク"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190</xdr:row>
      <xdr:rowOff>0</xdr:rowOff>
    </xdr:from>
    <xdr:to>
      <xdr:col>8</xdr:col>
      <xdr:colOff>0</xdr:colOff>
      <xdr:row>190</xdr:row>
      <xdr:rowOff>0</xdr:rowOff>
    </xdr:to>
    <xdr:sp>
      <xdr:nvSpPr>
        <xdr:cNvPr id="1" name="AutoShape 1"/>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2" name="AutoShape 2"/>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3" name="AutoShape 3"/>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4" name="AutoShape 5"/>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5" name="AutoShape 6"/>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6" name="AutoShape 7"/>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7" name="AutoShape 8"/>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8" name="AutoShape 9"/>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9" name="AutoShape 10"/>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0" name="AutoShape 11"/>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1" name="AutoShape 12"/>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2" name="AutoShape 13"/>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3" name="AutoShape 14"/>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4" name="AutoShape 15"/>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5" name="AutoShape 16"/>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6" name="AutoShape 18"/>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7" name="AutoShape 19"/>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8" name="AutoShape 20"/>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6</xdr:row>
      <xdr:rowOff>0</xdr:rowOff>
    </xdr:from>
    <xdr:to>
      <xdr:col>8</xdr:col>
      <xdr:colOff>0</xdr:colOff>
      <xdr:row>6</xdr:row>
      <xdr:rowOff>0</xdr:rowOff>
    </xdr:to>
    <xdr:sp>
      <xdr:nvSpPr>
        <xdr:cNvPr id="19" name="AutoShape 21"/>
        <xdr:cNvSpPr>
          <a:spLocks/>
        </xdr:cNvSpPr>
      </xdr:nvSpPr>
      <xdr:spPr>
        <a:xfrm>
          <a:off x="3905250" y="11715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6</xdr:row>
      <xdr:rowOff>0</xdr:rowOff>
    </xdr:from>
    <xdr:to>
      <xdr:col>8</xdr:col>
      <xdr:colOff>0</xdr:colOff>
      <xdr:row>6</xdr:row>
      <xdr:rowOff>0</xdr:rowOff>
    </xdr:to>
    <xdr:sp>
      <xdr:nvSpPr>
        <xdr:cNvPr id="20" name="AutoShape 22"/>
        <xdr:cNvSpPr>
          <a:spLocks/>
        </xdr:cNvSpPr>
      </xdr:nvSpPr>
      <xdr:spPr>
        <a:xfrm>
          <a:off x="3905250" y="11715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6</xdr:row>
      <xdr:rowOff>0</xdr:rowOff>
    </xdr:from>
    <xdr:to>
      <xdr:col>8</xdr:col>
      <xdr:colOff>0</xdr:colOff>
      <xdr:row>6</xdr:row>
      <xdr:rowOff>0</xdr:rowOff>
    </xdr:to>
    <xdr:sp>
      <xdr:nvSpPr>
        <xdr:cNvPr id="21" name="AutoShape 23"/>
        <xdr:cNvSpPr>
          <a:spLocks/>
        </xdr:cNvSpPr>
      </xdr:nvSpPr>
      <xdr:spPr>
        <a:xfrm>
          <a:off x="3905250" y="11715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22" name="AutoShape 27"/>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23" name="AutoShape 28"/>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24" name="AutoShape 29"/>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25" name="AutoShape 30"/>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26" name="AutoShape 31"/>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27" name="AutoShape 32"/>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7</xdr:row>
      <xdr:rowOff>9525</xdr:rowOff>
    </xdr:from>
    <xdr:to>
      <xdr:col>8</xdr:col>
      <xdr:colOff>0</xdr:colOff>
      <xdr:row>8</xdr:row>
      <xdr:rowOff>142875</xdr:rowOff>
    </xdr:to>
    <xdr:sp>
      <xdr:nvSpPr>
        <xdr:cNvPr id="28" name="AutoShape 33"/>
        <xdr:cNvSpPr>
          <a:spLocks/>
        </xdr:cNvSpPr>
      </xdr:nvSpPr>
      <xdr:spPr>
        <a:xfrm>
          <a:off x="3905250" y="136207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13</xdr:row>
      <xdr:rowOff>9525</xdr:rowOff>
    </xdr:from>
    <xdr:to>
      <xdr:col>8</xdr:col>
      <xdr:colOff>0</xdr:colOff>
      <xdr:row>14</xdr:row>
      <xdr:rowOff>142875</xdr:rowOff>
    </xdr:to>
    <xdr:sp>
      <xdr:nvSpPr>
        <xdr:cNvPr id="29" name="AutoShape 34"/>
        <xdr:cNvSpPr>
          <a:spLocks/>
        </xdr:cNvSpPr>
      </xdr:nvSpPr>
      <xdr:spPr>
        <a:xfrm>
          <a:off x="3905250" y="24479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xdr:row>
      <xdr:rowOff>9525</xdr:rowOff>
    </xdr:from>
    <xdr:to>
      <xdr:col>8</xdr:col>
      <xdr:colOff>0</xdr:colOff>
      <xdr:row>20</xdr:row>
      <xdr:rowOff>142875</xdr:rowOff>
    </xdr:to>
    <xdr:sp>
      <xdr:nvSpPr>
        <xdr:cNvPr id="30" name="AutoShape 35"/>
        <xdr:cNvSpPr>
          <a:spLocks/>
        </xdr:cNvSpPr>
      </xdr:nvSpPr>
      <xdr:spPr>
        <a:xfrm>
          <a:off x="3905250" y="353377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31" name="AutoShape 36"/>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32" name="AutoShape 37"/>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33" name="AutoShape 38"/>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34" name="AutoShape 39"/>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35" name="AutoShape 40"/>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36" name="AutoShape 41"/>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37" name="AutoShape 42"/>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38" name="AutoShape 43"/>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39" name="AutoShape 44"/>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40" name="AutoShape 45"/>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41" name="AutoShape 46"/>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42" name="AutoShape 47"/>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27</xdr:row>
      <xdr:rowOff>0</xdr:rowOff>
    </xdr:from>
    <xdr:to>
      <xdr:col>8</xdr:col>
      <xdr:colOff>0</xdr:colOff>
      <xdr:row>27</xdr:row>
      <xdr:rowOff>0</xdr:rowOff>
    </xdr:to>
    <xdr:sp>
      <xdr:nvSpPr>
        <xdr:cNvPr id="43" name="AutoShape 54"/>
        <xdr:cNvSpPr>
          <a:spLocks/>
        </xdr:cNvSpPr>
      </xdr:nvSpPr>
      <xdr:spPr>
        <a:xfrm>
          <a:off x="3905250" y="497205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27</xdr:row>
      <xdr:rowOff>0</xdr:rowOff>
    </xdr:from>
    <xdr:to>
      <xdr:col>8</xdr:col>
      <xdr:colOff>0</xdr:colOff>
      <xdr:row>27</xdr:row>
      <xdr:rowOff>0</xdr:rowOff>
    </xdr:to>
    <xdr:sp>
      <xdr:nvSpPr>
        <xdr:cNvPr id="44" name="AutoShape 55"/>
        <xdr:cNvSpPr>
          <a:spLocks/>
        </xdr:cNvSpPr>
      </xdr:nvSpPr>
      <xdr:spPr>
        <a:xfrm>
          <a:off x="3905250" y="497205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27</xdr:row>
      <xdr:rowOff>0</xdr:rowOff>
    </xdr:from>
    <xdr:to>
      <xdr:col>8</xdr:col>
      <xdr:colOff>0</xdr:colOff>
      <xdr:row>27</xdr:row>
      <xdr:rowOff>0</xdr:rowOff>
    </xdr:to>
    <xdr:sp>
      <xdr:nvSpPr>
        <xdr:cNvPr id="45" name="AutoShape 56"/>
        <xdr:cNvSpPr>
          <a:spLocks/>
        </xdr:cNvSpPr>
      </xdr:nvSpPr>
      <xdr:spPr>
        <a:xfrm>
          <a:off x="3905250" y="497205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28</xdr:row>
      <xdr:rowOff>9525</xdr:rowOff>
    </xdr:from>
    <xdr:to>
      <xdr:col>8</xdr:col>
      <xdr:colOff>0</xdr:colOff>
      <xdr:row>29</xdr:row>
      <xdr:rowOff>142875</xdr:rowOff>
    </xdr:to>
    <xdr:sp>
      <xdr:nvSpPr>
        <xdr:cNvPr id="46" name="AutoShape 57"/>
        <xdr:cNvSpPr>
          <a:spLocks/>
        </xdr:cNvSpPr>
      </xdr:nvSpPr>
      <xdr:spPr>
        <a:xfrm>
          <a:off x="3905250" y="51625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31</xdr:row>
      <xdr:rowOff>9525</xdr:rowOff>
    </xdr:from>
    <xdr:to>
      <xdr:col>8</xdr:col>
      <xdr:colOff>0</xdr:colOff>
      <xdr:row>32</xdr:row>
      <xdr:rowOff>142875</xdr:rowOff>
    </xdr:to>
    <xdr:sp>
      <xdr:nvSpPr>
        <xdr:cNvPr id="47" name="AutoShape 58"/>
        <xdr:cNvSpPr>
          <a:spLocks/>
        </xdr:cNvSpPr>
      </xdr:nvSpPr>
      <xdr:spPr>
        <a:xfrm>
          <a:off x="3905250" y="570547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34</xdr:row>
      <xdr:rowOff>9525</xdr:rowOff>
    </xdr:from>
    <xdr:to>
      <xdr:col>8</xdr:col>
      <xdr:colOff>0</xdr:colOff>
      <xdr:row>35</xdr:row>
      <xdr:rowOff>142875</xdr:rowOff>
    </xdr:to>
    <xdr:sp>
      <xdr:nvSpPr>
        <xdr:cNvPr id="48" name="AutoShape 59"/>
        <xdr:cNvSpPr>
          <a:spLocks/>
        </xdr:cNvSpPr>
      </xdr:nvSpPr>
      <xdr:spPr>
        <a:xfrm>
          <a:off x="3905250" y="62484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39</xdr:row>
      <xdr:rowOff>0</xdr:rowOff>
    </xdr:from>
    <xdr:to>
      <xdr:col>8</xdr:col>
      <xdr:colOff>0</xdr:colOff>
      <xdr:row>39</xdr:row>
      <xdr:rowOff>0</xdr:rowOff>
    </xdr:to>
    <xdr:sp>
      <xdr:nvSpPr>
        <xdr:cNvPr id="49" name="AutoShape 60"/>
        <xdr:cNvSpPr>
          <a:spLocks/>
        </xdr:cNvSpPr>
      </xdr:nvSpPr>
      <xdr:spPr>
        <a:xfrm>
          <a:off x="3905250" y="714375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39</xdr:row>
      <xdr:rowOff>0</xdr:rowOff>
    </xdr:from>
    <xdr:to>
      <xdr:col>8</xdr:col>
      <xdr:colOff>0</xdr:colOff>
      <xdr:row>39</xdr:row>
      <xdr:rowOff>0</xdr:rowOff>
    </xdr:to>
    <xdr:sp>
      <xdr:nvSpPr>
        <xdr:cNvPr id="50" name="AutoShape 61"/>
        <xdr:cNvSpPr>
          <a:spLocks/>
        </xdr:cNvSpPr>
      </xdr:nvSpPr>
      <xdr:spPr>
        <a:xfrm>
          <a:off x="3905250" y="714375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39</xdr:row>
      <xdr:rowOff>0</xdr:rowOff>
    </xdr:from>
    <xdr:to>
      <xdr:col>8</xdr:col>
      <xdr:colOff>0</xdr:colOff>
      <xdr:row>39</xdr:row>
      <xdr:rowOff>0</xdr:rowOff>
    </xdr:to>
    <xdr:sp>
      <xdr:nvSpPr>
        <xdr:cNvPr id="51" name="AutoShape 62"/>
        <xdr:cNvSpPr>
          <a:spLocks/>
        </xdr:cNvSpPr>
      </xdr:nvSpPr>
      <xdr:spPr>
        <a:xfrm>
          <a:off x="3905250" y="714375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43</xdr:row>
      <xdr:rowOff>9525</xdr:rowOff>
    </xdr:from>
    <xdr:to>
      <xdr:col>8</xdr:col>
      <xdr:colOff>0</xdr:colOff>
      <xdr:row>44</xdr:row>
      <xdr:rowOff>142875</xdr:rowOff>
    </xdr:to>
    <xdr:sp>
      <xdr:nvSpPr>
        <xdr:cNvPr id="52" name="AutoShape 63"/>
        <xdr:cNvSpPr>
          <a:spLocks/>
        </xdr:cNvSpPr>
      </xdr:nvSpPr>
      <xdr:spPr>
        <a:xfrm>
          <a:off x="3905250" y="787717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46</xdr:row>
      <xdr:rowOff>9525</xdr:rowOff>
    </xdr:from>
    <xdr:to>
      <xdr:col>8</xdr:col>
      <xdr:colOff>0</xdr:colOff>
      <xdr:row>47</xdr:row>
      <xdr:rowOff>142875</xdr:rowOff>
    </xdr:to>
    <xdr:sp>
      <xdr:nvSpPr>
        <xdr:cNvPr id="53" name="AutoShape 64"/>
        <xdr:cNvSpPr>
          <a:spLocks/>
        </xdr:cNvSpPr>
      </xdr:nvSpPr>
      <xdr:spPr>
        <a:xfrm>
          <a:off x="3905250" y="84201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49</xdr:row>
      <xdr:rowOff>9525</xdr:rowOff>
    </xdr:from>
    <xdr:to>
      <xdr:col>8</xdr:col>
      <xdr:colOff>0</xdr:colOff>
      <xdr:row>50</xdr:row>
      <xdr:rowOff>142875</xdr:rowOff>
    </xdr:to>
    <xdr:sp>
      <xdr:nvSpPr>
        <xdr:cNvPr id="54" name="AutoShape 65"/>
        <xdr:cNvSpPr>
          <a:spLocks/>
        </xdr:cNvSpPr>
      </xdr:nvSpPr>
      <xdr:spPr>
        <a:xfrm>
          <a:off x="3905250" y="89630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57</xdr:row>
      <xdr:rowOff>0</xdr:rowOff>
    </xdr:from>
    <xdr:to>
      <xdr:col>8</xdr:col>
      <xdr:colOff>0</xdr:colOff>
      <xdr:row>57</xdr:row>
      <xdr:rowOff>0</xdr:rowOff>
    </xdr:to>
    <xdr:sp>
      <xdr:nvSpPr>
        <xdr:cNvPr id="55" name="AutoShape 66"/>
        <xdr:cNvSpPr>
          <a:spLocks/>
        </xdr:cNvSpPr>
      </xdr:nvSpPr>
      <xdr:spPr>
        <a:xfrm>
          <a:off x="3905250" y="104013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57</xdr:row>
      <xdr:rowOff>0</xdr:rowOff>
    </xdr:from>
    <xdr:to>
      <xdr:col>8</xdr:col>
      <xdr:colOff>0</xdr:colOff>
      <xdr:row>57</xdr:row>
      <xdr:rowOff>0</xdr:rowOff>
    </xdr:to>
    <xdr:sp>
      <xdr:nvSpPr>
        <xdr:cNvPr id="56" name="AutoShape 67"/>
        <xdr:cNvSpPr>
          <a:spLocks/>
        </xdr:cNvSpPr>
      </xdr:nvSpPr>
      <xdr:spPr>
        <a:xfrm>
          <a:off x="3905250" y="104013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57</xdr:row>
      <xdr:rowOff>0</xdr:rowOff>
    </xdr:from>
    <xdr:to>
      <xdr:col>8</xdr:col>
      <xdr:colOff>0</xdr:colOff>
      <xdr:row>57</xdr:row>
      <xdr:rowOff>0</xdr:rowOff>
    </xdr:to>
    <xdr:sp>
      <xdr:nvSpPr>
        <xdr:cNvPr id="57" name="AutoShape 68"/>
        <xdr:cNvSpPr>
          <a:spLocks/>
        </xdr:cNvSpPr>
      </xdr:nvSpPr>
      <xdr:spPr>
        <a:xfrm>
          <a:off x="3905250" y="104013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58</xdr:row>
      <xdr:rowOff>9525</xdr:rowOff>
    </xdr:from>
    <xdr:to>
      <xdr:col>8</xdr:col>
      <xdr:colOff>0</xdr:colOff>
      <xdr:row>59</xdr:row>
      <xdr:rowOff>142875</xdr:rowOff>
    </xdr:to>
    <xdr:sp>
      <xdr:nvSpPr>
        <xdr:cNvPr id="58" name="AutoShape 69"/>
        <xdr:cNvSpPr>
          <a:spLocks/>
        </xdr:cNvSpPr>
      </xdr:nvSpPr>
      <xdr:spPr>
        <a:xfrm>
          <a:off x="3905250" y="105918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61</xdr:row>
      <xdr:rowOff>9525</xdr:rowOff>
    </xdr:from>
    <xdr:to>
      <xdr:col>8</xdr:col>
      <xdr:colOff>0</xdr:colOff>
      <xdr:row>62</xdr:row>
      <xdr:rowOff>142875</xdr:rowOff>
    </xdr:to>
    <xdr:sp>
      <xdr:nvSpPr>
        <xdr:cNvPr id="59" name="AutoShape 70"/>
        <xdr:cNvSpPr>
          <a:spLocks/>
        </xdr:cNvSpPr>
      </xdr:nvSpPr>
      <xdr:spPr>
        <a:xfrm>
          <a:off x="3905250" y="111347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64</xdr:row>
      <xdr:rowOff>9525</xdr:rowOff>
    </xdr:from>
    <xdr:to>
      <xdr:col>8</xdr:col>
      <xdr:colOff>0</xdr:colOff>
      <xdr:row>65</xdr:row>
      <xdr:rowOff>142875</xdr:rowOff>
    </xdr:to>
    <xdr:sp>
      <xdr:nvSpPr>
        <xdr:cNvPr id="60" name="AutoShape 71"/>
        <xdr:cNvSpPr>
          <a:spLocks/>
        </xdr:cNvSpPr>
      </xdr:nvSpPr>
      <xdr:spPr>
        <a:xfrm>
          <a:off x="3905250" y="116776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72</xdr:row>
      <xdr:rowOff>0</xdr:rowOff>
    </xdr:from>
    <xdr:to>
      <xdr:col>8</xdr:col>
      <xdr:colOff>0</xdr:colOff>
      <xdr:row>72</xdr:row>
      <xdr:rowOff>0</xdr:rowOff>
    </xdr:to>
    <xdr:sp>
      <xdr:nvSpPr>
        <xdr:cNvPr id="61" name="AutoShape 72"/>
        <xdr:cNvSpPr>
          <a:spLocks/>
        </xdr:cNvSpPr>
      </xdr:nvSpPr>
      <xdr:spPr>
        <a:xfrm>
          <a:off x="3905250" y="1311592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72</xdr:row>
      <xdr:rowOff>0</xdr:rowOff>
    </xdr:from>
    <xdr:to>
      <xdr:col>8</xdr:col>
      <xdr:colOff>0</xdr:colOff>
      <xdr:row>72</xdr:row>
      <xdr:rowOff>0</xdr:rowOff>
    </xdr:to>
    <xdr:sp>
      <xdr:nvSpPr>
        <xdr:cNvPr id="62" name="AutoShape 73"/>
        <xdr:cNvSpPr>
          <a:spLocks/>
        </xdr:cNvSpPr>
      </xdr:nvSpPr>
      <xdr:spPr>
        <a:xfrm>
          <a:off x="3905250" y="1311592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72</xdr:row>
      <xdr:rowOff>0</xdr:rowOff>
    </xdr:from>
    <xdr:to>
      <xdr:col>8</xdr:col>
      <xdr:colOff>0</xdr:colOff>
      <xdr:row>72</xdr:row>
      <xdr:rowOff>0</xdr:rowOff>
    </xdr:to>
    <xdr:sp>
      <xdr:nvSpPr>
        <xdr:cNvPr id="63" name="AutoShape 74"/>
        <xdr:cNvSpPr>
          <a:spLocks/>
        </xdr:cNvSpPr>
      </xdr:nvSpPr>
      <xdr:spPr>
        <a:xfrm>
          <a:off x="3905250" y="1311592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73</xdr:row>
      <xdr:rowOff>9525</xdr:rowOff>
    </xdr:from>
    <xdr:to>
      <xdr:col>8</xdr:col>
      <xdr:colOff>0</xdr:colOff>
      <xdr:row>74</xdr:row>
      <xdr:rowOff>142875</xdr:rowOff>
    </xdr:to>
    <xdr:sp>
      <xdr:nvSpPr>
        <xdr:cNvPr id="64" name="AutoShape 75"/>
        <xdr:cNvSpPr>
          <a:spLocks/>
        </xdr:cNvSpPr>
      </xdr:nvSpPr>
      <xdr:spPr>
        <a:xfrm>
          <a:off x="3905250" y="133064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76</xdr:row>
      <xdr:rowOff>9525</xdr:rowOff>
    </xdr:from>
    <xdr:to>
      <xdr:col>8</xdr:col>
      <xdr:colOff>0</xdr:colOff>
      <xdr:row>77</xdr:row>
      <xdr:rowOff>142875</xdr:rowOff>
    </xdr:to>
    <xdr:sp>
      <xdr:nvSpPr>
        <xdr:cNvPr id="65" name="AutoShape 76"/>
        <xdr:cNvSpPr>
          <a:spLocks/>
        </xdr:cNvSpPr>
      </xdr:nvSpPr>
      <xdr:spPr>
        <a:xfrm>
          <a:off x="3905250" y="138493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78</xdr:row>
      <xdr:rowOff>0</xdr:rowOff>
    </xdr:from>
    <xdr:to>
      <xdr:col>8</xdr:col>
      <xdr:colOff>0</xdr:colOff>
      <xdr:row>78</xdr:row>
      <xdr:rowOff>0</xdr:rowOff>
    </xdr:to>
    <xdr:sp>
      <xdr:nvSpPr>
        <xdr:cNvPr id="66" name="AutoShape 77"/>
        <xdr:cNvSpPr>
          <a:spLocks/>
        </xdr:cNvSpPr>
      </xdr:nvSpPr>
      <xdr:spPr>
        <a:xfrm>
          <a:off x="3905250" y="142017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81</xdr:row>
      <xdr:rowOff>0</xdr:rowOff>
    </xdr:from>
    <xdr:to>
      <xdr:col>8</xdr:col>
      <xdr:colOff>0</xdr:colOff>
      <xdr:row>81</xdr:row>
      <xdr:rowOff>0</xdr:rowOff>
    </xdr:to>
    <xdr:sp>
      <xdr:nvSpPr>
        <xdr:cNvPr id="67" name="AutoShape 78"/>
        <xdr:cNvSpPr>
          <a:spLocks/>
        </xdr:cNvSpPr>
      </xdr:nvSpPr>
      <xdr:spPr>
        <a:xfrm>
          <a:off x="3905250" y="147447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81</xdr:row>
      <xdr:rowOff>0</xdr:rowOff>
    </xdr:from>
    <xdr:to>
      <xdr:col>8</xdr:col>
      <xdr:colOff>0</xdr:colOff>
      <xdr:row>81</xdr:row>
      <xdr:rowOff>0</xdr:rowOff>
    </xdr:to>
    <xdr:sp>
      <xdr:nvSpPr>
        <xdr:cNvPr id="68" name="AutoShape 79"/>
        <xdr:cNvSpPr>
          <a:spLocks/>
        </xdr:cNvSpPr>
      </xdr:nvSpPr>
      <xdr:spPr>
        <a:xfrm>
          <a:off x="3905250" y="147447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81</xdr:row>
      <xdr:rowOff>0</xdr:rowOff>
    </xdr:from>
    <xdr:to>
      <xdr:col>8</xdr:col>
      <xdr:colOff>0</xdr:colOff>
      <xdr:row>81</xdr:row>
      <xdr:rowOff>0</xdr:rowOff>
    </xdr:to>
    <xdr:sp>
      <xdr:nvSpPr>
        <xdr:cNvPr id="69" name="AutoShape 80"/>
        <xdr:cNvSpPr>
          <a:spLocks/>
        </xdr:cNvSpPr>
      </xdr:nvSpPr>
      <xdr:spPr>
        <a:xfrm>
          <a:off x="3905250" y="147447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82</xdr:row>
      <xdr:rowOff>9525</xdr:rowOff>
    </xdr:from>
    <xdr:to>
      <xdr:col>8</xdr:col>
      <xdr:colOff>0</xdr:colOff>
      <xdr:row>83</xdr:row>
      <xdr:rowOff>142875</xdr:rowOff>
    </xdr:to>
    <xdr:sp>
      <xdr:nvSpPr>
        <xdr:cNvPr id="70" name="AutoShape 81"/>
        <xdr:cNvSpPr>
          <a:spLocks/>
        </xdr:cNvSpPr>
      </xdr:nvSpPr>
      <xdr:spPr>
        <a:xfrm>
          <a:off x="3905250" y="149352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85</xdr:row>
      <xdr:rowOff>9525</xdr:rowOff>
    </xdr:from>
    <xdr:to>
      <xdr:col>8</xdr:col>
      <xdr:colOff>0</xdr:colOff>
      <xdr:row>86</xdr:row>
      <xdr:rowOff>142875</xdr:rowOff>
    </xdr:to>
    <xdr:sp>
      <xdr:nvSpPr>
        <xdr:cNvPr id="71" name="AutoShape 82"/>
        <xdr:cNvSpPr>
          <a:spLocks/>
        </xdr:cNvSpPr>
      </xdr:nvSpPr>
      <xdr:spPr>
        <a:xfrm>
          <a:off x="3905250" y="154781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88</xdr:row>
      <xdr:rowOff>9525</xdr:rowOff>
    </xdr:from>
    <xdr:to>
      <xdr:col>8</xdr:col>
      <xdr:colOff>0</xdr:colOff>
      <xdr:row>89</xdr:row>
      <xdr:rowOff>142875</xdr:rowOff>
    </xdr:to>
    <xdr:sp>
      <xdr:nvSpPr>
        <xdr:cNvPr id="72" name="AutoShape 83"/>
        <xdr:cNvSpPr>
          <a:spLocks/>
        </xdr:cNvSpPr>
      </xdr:nvSpPr>
      <xdr:spPr>
        <a:xfrm>
          <a:off x="3905250" y="160210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93</xdr:row>
      <xdr:rowOff>0</xdr:rowOff>
    </xdr:from>
    <xdr:to>
      <xdr:col>8</xdr:col>
      <xdr:colOff>0</xdr:colOff>
      <xdr:row>93</xdr:row>
      <xdr:rowOff>0</xdr:rowOff>
    </xdr:to>
    <xdr:sp>
      <xdr:nvSpPr>
        <xdr:cNvPr id="73" name="AutoShape 84"/>
        <xdr:cNvSpPr>
          <a:spLocks/>
        </xdr:cNvSpPr>
      </xdr:nvSpPr>
      <xdr:spPr>
        <a:xfrm>
          <a:off x="3905250" y="169164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93</xdr:row>
      <xdr:rowOff>0</xdr:rowOff>
    </xdr:from>
    <xdr:to>
      <xdr:col>8</xdr:col>
      <xdr:colOff>0</xdr:colOff>
      <xdr:row>93</xdr:row>
      <xdr:rowOff>0</xdr:rowOff>
    </xdr:to>
    <xdr:sp>
      <xdr:nvSpPr>
        <xdr:cNvPr id="74" name="AutoShape 85"/>
        <xdr:cNvSpPr>
          <a:spLocks/>
        </xdr:cNvSpPr>
      </xdr:nvSpPr>
      <xdr:spPr>
        <a:xfrm>
          <a:off x="3905250" y="169164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93</xdr:row>
      <xdr:rowOff>0</xdr:rowOff>
    </xdr:from>
    <xdr:to>
      <xdr:col>8</xdr:col>
      <xdr:colOff>0</xdr:colOff>
      <xdr:row>93</xdr:row>
      <xdr:rowOff>0</xdr:rowOff>
    </xdr:to>
    <xdr:sp>
      <xdr:nvSpPr>
        <xdr:cNvPr id="75" name="AutoShape 86"/>
        <xdr:cNvSpPr>
          <a:spLocks/>
        </xdr:cNvSpPr>
      </xdr:nvSpPr>
      <xdr:spPr>
        <a:xfrm>
          <a:off x="3905250" y="169164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94</xdr:row>
      <xdr:rowOff>9525</xdr:rowOff>
    </xdr:from>
    <xdr:to>
      <xdr:col>8</xdr:col>
      <xdr:colOff>0</xdr:colOff>
      <xdr:row>95</xdr:row>
      <xdr:rowOff>142875</xdr:rowOff>
    </xdr:to>
    <xdr:sp>
      <xdr:nvSpPr>
        <xdr:cNvPr id="76" name="AutoShape 87"/>
        <xdr:cNvSpPr>
          <a:spLocks/>
        </xdr:cNvSpPr>
      </xdr:nvSpPr>
      <xdr:spPr>
        <a:xfrm>
          <a:off x="3905250" y="171069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97</xdr:row>
      <xdr:rowOff>9525</xdr:rowOff>
    </xdr:from>
    <xdr:to>
      <xdr:col>8</xdr:col>
      <xdr:colOff>0</xdr:colOff>
      <xdr:row>98</xdr:row>
      <xdr:rowOff>142875</xdr:rowOff>
    </xdr:to>
    <xdr:sp>
      <xdr:nvSpPr>
        <xdr:cNvPr id="77" name="AutoShape 88"/>
        <xdr:cNvSpPr>
          <a:spLocks/>
        </xdr:cNvSpPr>
      </xdr:nvSpPr>
      <xdr:spPr>
        <a:xfrm>
          <a:off x="3905250" y="176498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100</xdr:row>
      <xdr:rowOff>9525</xdr:rowOff>
    </xdr:from>
    <xdr:to>
      <xdr:col>8</xdr:col>
      <xdr:colOff>0</xdr:colOff>
      <xdr:row>101</xdr:row>
      <xdr:rowOff>142875</xdr:rowOff>
    </xdr:to>
    <xdr:sp>
      <xdr:nvSpPr>
        <xdr:cNvPr id="78" name="AutoShape 89"/>
        <xdr:cNvSpPr>
          <a:spLocks/>
        </xdr:cNvSpPr>
      </xdr:nvSpPr>
      <xdr:spPr>
        <a:xfrm>
          <a:off x="3905250" y="181927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105</xdr:row>
      <xdr:rowOff>0</xdr:rowOff>
    </xdr:from>
    <xdr:to>
      <xdr:col>8</xdr:col>
      <xdr:colOff>0</xdr:colOff>
      <xdr:row>105</xdr:row>
      <xdr:rowOff>0</xdr:rowOff>
    </xdr:to>
    <xdr:sp>
      <xdr:nvSpPr>
        <xdr:cNvPr id="79" name="AutoShape 90"/>
        <xdr:cNvSpPr>
          <a:spLocks/>
        </xdr:cNvSpPr>
      </xdr:nvSpPr>
      <xdr:spPr>
        <a:xfrm>
          <a:off x="3905250" y="190881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105</xdr:row>
      <xdr:rowOff>0</xdr:rowOff>
    </xdr:from>
    <xdr:to>
      <xdr:col>8</xdr:col>
      <xdr:colOff>0</xdr:colOff>
      <xdr:row>105</xdr:row>
      <xdr:rowOff>0</xdr:rowOff>
    </xdr:to>
    <xdr:sp>
      <xdr:nvSpPr>
        <xdr:cNvPr id="80" name="AutoShape 91"/>
        <xdr:cNvSpPr>
          <a:spLocks/>
        </xdr:cNvSpPr>
      </xdr:nvSpPr>
      <xdr:spPr>
        <a:xfrm>
          <a:off x="3905250" y="190881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105</xdr:row>
      <xdr:rowOff>0</xdr:rowOff>
    </xdr:from>
    <xdr:to>
      <xdr:col>8</xdr:col>
      <xdr:colOff>0</xdr:colOff>
      <xdr:row>105</xdr:row>
      <xdr:rowOff>0</xdr:rowOff>
    </xdr:to>
    <xdr:sp>
      <xdr:nvSpPr>
        <xdr:cNvPr id="81" name="AutoShape 92"/>
        <xdr:cNvSpPr>
          <a:spLocks/>
        </xdr:cNvSpPr>
      </xdr:nvSpPr>
      <xdr:spPr>
        <a:xfrm>
          <a:off x="3905250" y="190881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106</xdr:row>
      <xdr:rowOff>9525</xdr:rowOff>
    </xdr:from>
    <xdr:to>
      <xdr:col>8</xdr:col>
      <xdr:colOff>0</xdr:colOff>
      <xdr:row>107</xdr:row>
      <xdr:rowOff>142875</xdr:rowOff>
    </xdr:to>
    <xdr:sp>
      <xdr:nvSpPr>
        <xdr:cNvPr id="82" name="AutoShape 93"/>
        <xdr:cNvSpPr>
          <a:spLocks/>
        </xdr:cNvSpPr>
      </xdr:nvSpPr>
      <xdr:spPr>
        <a:xfrm>
          <a:off x="3905250" y="192786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109</xdr:row>
      <xdr:rowOff>9525</xdr:rowOff>
    </xdr:from>
    <xdr:to>
      <xdr:col>8</xdr:col>
      <xdr:colOff>0</xdr:colOff>
      <xdr:row>110</xdr:row>
      <xdr:rowOff>142875</xdr:rowOff>
    </xdr:to>
    <xdr:sp>
      <xdr:nvSpPr>
        <xdr:cNvPr id="83" name="AutoShape 94"/>
        <xdr:cNvSpPr>
          <a:spLocks/>
        </xdr:cNvSpPr>
      </xdr:nvSpPr>
      <xdr:spPr>
        <a:xfrm>
          <a:off x="3905250" y="198215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112</xdr:row>
      <xdr:rowOff>9525</xdr:rowOff>
    </xdr:from>
    <xdr:to>
      <xdr:col>8</xdr:col>
      <xdr:colOff>0</xdr:colOff>
      <xdr:row>113</xdr:row>
      <xdr:rowOff>142875</xdr:rowOff>
    </xdr:to>
    <xdr:sp>
      <xdr:nvSpPr>
        <xdr:cNvPr id="84" name="AutoShape 95"/>
        <xdr:cNvSpPr>
          <a:spLocks/>
        </xdr:cNvSpPr>
      </xdr:nvSpPr>
      <xdr:spPr>
        <a:xfrm>
          <a:off x="3905250" y="203644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120</xdr:row>
      <xdr:rowOff>0</xdr:rowOff>
    </xdr:from>
    <xdr:to>
      <xdr:col>8</xdr:col>
      <xdr:colOff>0</xdr:colOff>
      <xdr:row>120</xdr:row>
      <xdr:rowOff>0</xdr:rowOff>
    </xdr:to>
    <xdr:sp>
      <xdr:nvSpPr>
        <xdr:cNvPr id="85" name="AutoShape 96"/>
        <xdr:cNvSpPr>
          <a:spLocks/>
        </xdr:cNvSpPr>
      </xdr:nvSpPr>
      <xdr:spPr>
        <a:xfrm>
          <a:off x="3905250" y="2180272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120</xdr:row>
      <xdr:rowOff>0</xdr:rowOff>
    </xdr:from>
    <xdr:to>
      <xdr:col>8</xdr:col>
      <xdr:colOff>0</xdr:colOff>
      <xdr:row>120</xdr:row>
      <xdr:rowOff>0</xdr:rowOff>
    </xdr:to>
    <xdr:sp>
      <xdr:nvSpPr>
        <xdr:cNvPr id="86" name="AutoShape 97"/>
        <xdr:cNvSpPr>
          <a:spLocks/>
        </xdr:cNvSpPr>
      </xdr:nvSpPr>
      <xdr:spPr>
        <a:xfrm>
          <a:off x="3905250" y="2180272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120</xdr:row>
      <xdr:rowOff>0</xdr:rowOff>
    </xdr:from>
    <xdr:to>
      <xdr:col>8</xdr:col>
      <xdr:colOff>0</xdr:colOff>
      <xdr:row>120</xdr:row>
      <xdr:rowOff>0</xdr:rowOff>
    </xdr:to>
    <xdr:sp>
      <xdr:nvSpPr>
        <xdr:cNvPr id="87" name="AutoShape 98"/>
        <xdr:cNvSpPr>
          <a:spLocks/>
        </xdr:cNvSpPr>
      </xdr:nvSpPr>
      <xdr:spPr>
        <a:xfrm>
          <a:off x="3905250" y="2180272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121</xdr:row>
      <xdr:rowOff>9525</xdr:rowOff>
    </xdr:from>
    <xdr:to>
      <xdr:col>8</xdr:col>
      <xdr:colOff>0</xdr:colOff>
      <xdr:row>122</xdr:row>
      <xdr:rowOff>142875</xdr:rowOff>
    </xdr:to>
    <xdr:sp>
      <xdr:nvSpPr>
        <xdr:cNvPr id="88" name="AutoShape 99"/>
        <xdr:cNvSpPr>
          <a:spLocks/>
        </xdr:cNvSpPr>
      </xdr:nvSpPr>
      <xdr:spPr>
        <a:xfrm>
          <a:off x="3905250" y="219932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124</xdr:row>
      <xdr:rowOff>9525</xdr:rowOff>
    </xdr:from>
    <xdr:to>
      <xdr:col>8</xdr:col>
      <xdr:colOff>0</xdr:colOff>
      <xdr:row>125</xdr:row>
      <xdr:rowOff>142875</xdr:rowOff>
    </xdr:to>
    <xdr:sp>
      <xdr:nvSpPr>
        <xdr:cNvPr id="89" name="AutoShape 100"/>
        <xdr:cNvSpPr>
          <a:spLocks/>
        </xdr:cNvSpPr>
      </xdr:nvSpPr>
      <xdr:spPr>
        <a:xfrm>
          <a:off x="3905250" y="225361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127</xdr:row>
      <xdr:rowOff>9525</xdr:rowOff>
    </xdr:from>
    <xdr:to>
      <xdr:col>8</xdr:col>
      <xdr:colOff>0</xdr:colOff>
      <xdr:row>128</xdr:row>
      <xdr:rowOff>142875</xdr:rowOff>
    </xdr:to>
    <xdr:sp>
      <xdr:nvSpPr>
        <xdr:cNvPr id="90" name="AutoShape 101"/>
        <xdr:cNvSpPr>
          <a:spLocks/>
        </xdr:cNvSpPr>
      </xdr:nvSpPr>
      <xdr:spPr>
        <a:xfrm>
          <a:off x="3905250" y="2307907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177</xdr:row>
      <xdr:rowOff>0</xdr:rowOff>
    </xdr:from>
    <xdr:to>
      <xdr:col>8</xdr:col>
      <xdr:colOff>0</xdr:colOff>
      <xdr:row>177</xdr:row>
      <xdr:rowOff>0</xdr:rowOff>
    </xdr:to>
    <xdr:sp>
      <xdr:nvSpPr>
        <xdr:cNvPr id="91" name="AutoShape 102"/>
        <xdr:cNvSpPr>
          <a:spLocks/>
        </xdr:cNvSpPr>
      </xdr:nvSpPr>
      <xdr:spPr>
        <a:xfrm>
          <a:off x="3905250" y="321183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177</xdr:row>
      <xdr:rowOff>0</xdr:rowOff>
    </xdr:from>
    <xdr:to>
      <xdr:col>8</xdr:col>
      <xdr:colOff>0</xdr:colOff>
      <xdr:row>177</xdr:row>
      <xdr:rowOff>0</xdr:rowOff>
    </xdr:to>
    <xdr:sp>
      <xdr:nvSpPr>
        <xdr:cNvPr id="92" name="AutoShape 103"/>
        <xdr:cNvSpPr>
          <a:spLocks/>
        </xdr:cNvSpPr>
      </xdr:nvSpPr>
      <xdr:spPr>
        <a:xfrm>
          <a:off x="3905250" y="321183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177</xdr:row>
      <xdr:rowOff>0</xdr:rowOff>
    </xdr:from>
    <xdr:to>
      <xdr:col>8</xdr:col>
      <xdr:colOff>0</xdr:colOff>
      <xdr:row>177</xdr:row>
      <xdr:rowOff>0</xdr:rowOff>
    </xdr:to>
    <xdr:sp>
      <xdr:nvSpPr>
        <xdr:cNvPr id="93" name="AutoShape 104"/>
        <xdr:cNvSpPr>
          <a:spLocks/>
        </xdr:cNvSpPr>
      </xdr:nvSpPr>
      <xdr:spPr>
        <a:xfrm>
          <a:off x="3905250" y="3211830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178</xdr:row>
      <xdr:rowOff>9525</xdr:rowOff>
    </xdr:from>
    <xdr:to>
      <xdr:col>8</xdr:col>
      <xdr:colOff>0</xdr:colOff>
      <xdr:row>179</xdr:row>
      <xdr:rowOff>142875</xdr:rowOff>
    </xdr:to>
    <xdr:sp>
      <xdr:nvSpPr>
        <xdr:cNvPr id="94" name="AutoShape 105"/>
        <xdr:cNvSpPr>
          <a:spLocks/>
        </xdr:cNvSpPr>
      </xdr:nvSpPr>
      <xdr:spPr>
        <a:xfrm>
          <a:off x="3905250" y="323088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181</xdr:row>
      <xdr:rowOff>9525</xdr:rowOff>
    </xdr:from>
    <xdr:to>
      <xdr:col>8</xdr:col>
      <xdr:colOff>0</xdr:colOff>
      <xdr:row>182</xdr:row>
      <xdr:rowOff>142875</xdr:rowOff>
    </xdr:to>
    <xdr:sp>
      <xdr:nvSpPr>
        <xdr:cNvPr id="95" name="AutoShape 106"/>
        <xdr:cNvSpPr>
          <a:spLocks/>
        </xdr:cNvSpPr>
      </xdr:nvSpPr>
      <xdr:spPr>
        <a:xfrm>
          <a:off x="3905250" y="328517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184</xdr:row>
      <xdr:rowOff>9525</xdr:rowOff>
    </xdr:from>
    <xdr:to>
      <xdr:col>8</xdr:col>
      <xdr:colOff>0</xdr:colOff>
      <xdr:row>185</xdr:row>
      <xdr:rowOff>142875</xdr:rowOff>
    </xdr:to>
    <xdr:sp>
      <xdr:nvSpPr>
        <xdr:cNvPr id="96" name="AutoShape 107"/>
        <xdr:cNvSpPr>
          <a:spLocks/>
        </xdr:cNvSpPr>
      </xdr:nvSpPr>
      <xdr:spPr>
        <a:xfrm>
          <a:off x="3905250" y="333946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97" name="AutoShape 108"/>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98" name="AutoShape 109"/>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99" name="AutoShape 110"/>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00" name="AutoShape 111"/>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01" name="AutoShape 112"/>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02" name="AutoShape 113"/>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03" name="AutoShape 114"/>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04" name="AutoShape 115"/>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05" name="AutoShape 116"/>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06" name="AutoShape 117"/>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07" name="AutoShape 118"/>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08" name="AutoShape 119"/>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09" name="AutoShape 120"/>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10" name="AutoShape 121"/>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11" name="AutoShape 122"/>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12" name="AutoShape 123"/>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13" name="AutoShape 124"/>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14" name="AutoShape 125"/>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15" name="AutoShape 126"/>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16" name="AutoShape 127"/>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17" name="AutoShape 128"/>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18" name="AutoShape 129"/>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19" name="AutoShape 130"/>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20" name="AutoShape 131"/>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21" name="AutoShape 132"/>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22" name="AutoShape 133"/>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23" name="AutoShape 134"/>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24" name="AutoShape 135"/>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25" name="AutoShape 136"/>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26" name="AutoShape 137"/>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27" name="AutoShape 138"/>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28" name="AutoShape 139"/>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29" name="AutoShape 140"/>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30" name="AutoShape 141"/>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31" name="AutoShape 142"/>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32" name="AutoShape 143"/>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33" name="AutoShape 144"/>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34" name="AutoShape 145"/>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35" name="AutoShape 146"/>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36" name="AutoShape 147"/>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37" name="AutoShape 148"/>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38" name="AutoShape 149"/>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39" name="AutoShape 150"/>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40" name="AutoShape 151"/>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41" name="AutoShape 152"/>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42" name="AutoShape 153"/>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43" name="AutoShape 154"/>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44" name="AutoShape 155"/>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45" name="AutoShape 156"/>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46" name="AutoShape 157"/>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47" name="AutoShape 158"/>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48" name="AutoShape 159"/>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49" name="AutoShape 160"/>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190</xdr:row>
      <xdr:rowOff>0</xdr:rowOff>
    </xdr:from>
    <xdr:to>
      <xdr:col>8</xdr:col>
      <xdr:colOff>0</xdr:colOff>
      <xdr:row>190</xdr:row>
      <xdr:rowOff>0</xdr:rowOff>
    </xdr:to>
    <xdr:sp>
      <xdr:nvSpPr>
        <xdr:cNvPr id="150" name="AutoShape 161"/>
        <xdr:cNvSpPr>
          <a:spLocks/>
        </xdr:cNvSpPr>
      </xdr:nvSpPr>
      <xdr:spPr>
        <a:xfrm>
          <a:off x="3905250" y="344709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10</xdr:row>
      <xdr:rowOff>9525</xdr:rowOff>
    </xdr:from>
    <xdr:to>
      <xdr:col>8</xdr:col>
      <xdr:colOff>0</xdr:colOff>
      <xdr:row>11</xdr:row>
      <xdr:rowOff>142875</xdr:rowOff>
    </xdr:to>
    <xdr:sp>
      <xdr:nvSpPr>
        <xdr:cNvPr id="151" name="AutoShape 162"/>
        <xdr:cNvSpPr>
          <a:spLocks/>
        </xdr:cNvSpPr>
      </xdr:nvSpPr>
      <xdr:spPr>
        <a:xfrm>
          <a:off x="3905250" y="19050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16</xdr:row>
      <xdr:rowOff>9525</xdr:rowOff>
    </xdr:from>
    <xdr:to>
      <xdr:col>8</xdr:col>
      <xdr:colOff>0</xdr:colOff>
      <xdr:row>17</xdr:row>
      <xdr:rowOff>142875</xdr:rowOff>
    </xdr:to>
    <xdr:sp>
      <xdr:nvSpPr>
        <xdr:cNvPr id="152" name="AutoShape 163"/>
        <xdr:cNvSpPr>
          <a:spLocks/>
        </xdr:cNvSpPr>
      </xdr:nvSpPr>
      <xdr:spPr>
        <a:xfrm>
          <a:off x="3905250" y="29908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22</xdr:row>
      <xdr:rowOff>9525</xdr:rowOff>
    </xdr:from>
    <xdr:to>
      <xdr:col>8</xdr:col>
      <xdr:colOff>0</xdr:colOff>
      <xdr:row>23</xdr:row>
      <xdr:rowOff>142875</xdr:rowOff>
    </xdr:to>
    <xdr:sp>
      <xdr:nvSpPr>
        <xdr:cNvPr id="153" name="AutoShape 164"/>
        <xdr:cNvSpPr>
          <a:spLocks/>
        </xdr:cNvSpPr>
      </xdr:nvSpPr>
      <xdr:spPr>
        <a:xfrm>
          <a:off x="3905250" y="40767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37</xdr:row>
      <xdr:rowOff>9525</xdr:rowOff>
    </xdr:from>
    <xdr:to>
      <xdr:col>8</xdr:col>
      <xdr:colOff>0</xdr:colOff>
      <xdr:row>38</xdr:row>
      <xdr:rowOff>142875</xdr:rowOff>
    </xdr:to>
    <xdr:sp>
      <xdr:nvSpPr>
        <xdr:cNvPr id="154" name="AutoShape 165"/>
        <xdr:cNvSpPr>
          <a:spLocks/>
        </xdr:cNvSpPr>
      </xdr:nvSpPr>
      <xdr:spPr>
        <a:xfrm>
          <a:off x="3905250" y="67913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52</xdr:row>
      <xdr:rowOff>9525</xdr:rowOff>
    </xdr:from>
    <xdr:to>
      <xdr:col>8</xdr:col>
      <xdr:colOff>0</xdr:colOff>
      <xdr:row>53</xdr:row>
      <xdr:rowOff>142875</xdr:rowOff>
    </xdr:to>
    <xdr:sp>
      <xdr:nvSpPr>
        <xdr:cNvPr id="155" name="AutoShape 166"/>
        <xdr:cNvSpPr>
          <a:spLocks/>
        </xdr:cNvSpPr>
      </xdr:nvSpPr>
      <xdr:spPr>
        <a:xfrm>
          <a:off x="3905250" y="95059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67</xdr:row>
      <xdr:rowOff>9525</xdr:rowOff>
    </xdr:from>
    <xdr:to>
      <xdr:col>8</xdr:col>
      <xdr:colOff>0</xdr:colOff>
      <xdr:row>68</xdr:row>
      <xdr:rowOff>142875</xdr:rowOff>
    </xdr:to>
    <xdr:sp>
      <xdr:nvSpPr>
        <xdr:cNvPr id="156" name="AutoShape 167"/>
        <xdr:cNvSpPr>
          <a:spLocks/>
        </xdr:cNvSpPr>
      </xdr:nvSpPr>
      <xdr:spPr>
        <a:xfrm>
          <a:off x="3905250" y="1222057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102</xdr:row>
      <xdr:rowOff>0</xdr:rowOff>
    </xdr:from>
    <xdr:to>
      <xdr:col>8</xdr:col>
      <xdr:colOff>0</xdr:colOff>
      <xdr:row>102</xdr:row>
      <xdr:rowOff>0</xdr:rowOff>
    </xdr:to>
    <xdr:sp>
      <xdr:nvSpPr>
        <xdr:cNvPr id="157" name="AutoShape 168"/>
        <xdr:cNvSpPr>
          <a:spLocks/>
        </xdr:cNvSpPr>
      </xdr:nvSpPr>
      <xdr:spPr>
        <a:xfrm>
          <a:off x="3905250" y="185451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115</xdr:row>
      <xdr:rowOff>9525</xdr:rowOff>
    </xdr:from>
    <xdr:to>
      <xdr:col>8</xdr:col>
      <xdr:colOff>0</xdr:colOff>
      <xdr:row>116</xdr:row>
      <xdr:rowOff>142875</xdr:rowOff>
    </xdr:to>
    <xdr:sp>
      <xdr:nvSpPr>
        <xdr:cNvPr id="158" name="AutoShape 169"/>
        <xdr:cNvSpPr>
          <a:spLocks/>
        </xdr:cNvSpPr>
      </xdr:nvSpPr>
      <xdr:spPr>
        <a:xfrm>
          <a:off x="3905250" y="2090737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130</xdr:row>
      <xdr:rowOff>9525</xdr:rowOff>
    </xdr:from>
    <xdr:to>
      <xdr:col>8</xdr:col>
      <xdr:colOff>0</xdr:colOff>
      <xdr:row>131</xdr:row>
      <xdr:rowOff>142875</xdr:rowOff>
    </xdr:to>
    <xdr:sp>
      <xdr:nvSpPr>
        <xdr:cNvPr id="159" name="AutoShape 170"/>
        <xdr:cNvSpPr>
          <a:spLocks/>
        </xdr:cNvSpPr>
      </xdr:nvSpPr>
      <xdr:spPr>
        <a:xfrm>
          <a:off x="3905250" y="236220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133</xdr:row>
      <xdr:rowOff>9525</xdr:rowOff>
    </xdr:from>
    <xdr:to>
      <xdr:col>8</xdr:col>
      <xdr:colOff>0</xdr:colOff>
      <xdr:row>134</xdr:row>
      <xdr:rowOff>142875</xdr:rowOff>
    </xdr:to>
    <xdr:sp>
      <xdr:nvSpPr>
        <xdr:cNvPr id="160" name="AutoShape 171"/>
        <xdr:cNvSpPr>
          <a:spLocks/>
        </xdr:cNvSpPr>
      </xdr:nvSpPr>
      <xdr:spPr>
        <a:xfrm>
          <a:off x="3905250" y="241649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135</xdr:row>
      <xdr:rowOff>0</xdr:rowOff>
    </xdr:from>
    <xdr:to>
      <xdr:col>8</xdr:col>
      <xdr:colOff>0</xdr:colOff>
      <xdr:row>135</xdr:row>
      <xdr:rowOff>0</xdr:rowOff>
    </xdr:to>
    <xdr:sp>
      <xdr:nvSpPr>
        <xdr:cNvPr id="161" name="AutoShape 172"/>
        <xdr:cNvSpPr>
          <a:spLocks/>
        </xdr:cNvSpPr>
      </xdr:nvSpPr>
      <xdr:spPr>
        <a:xfrm>
          <a:off x="3905250" y="2451735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138</xdr:row>
      <xdr:rowOff>0</xdr:rowOff>
    </xdr:from>
    <xdr:to>
      <xdr:col>8</xdr:col>
      <xdr:colOff>0</xdr:colOff>
      <xdr:row>138</xdr:row>
      <xdr:rowOff>0</xdr:rowOff>
    </xdr:to>
    <xdr:sp>
      <xdr:nvSpPr>
        <xdr:cNvPr id="162" name="AutoShape 173"/>
        <xdr:cNvSpPr>
          <a:spLocks/>
        </xdr:cNvSpPr>
      </xdr:nvSpPr>
      <xdr:spPr>
        <a:xfrm>
          <a:off x="3905250" y="250602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138</xdr:row>
      <xdr:rowOff>0</xdr:rowOff>
    </xdr:from>
    <xdr:to>
      <xdr:col>8</xdr:col>
      <xdr:colOff>0</xdr:colOff>
      <xdr:row>138</xdr:row>
      <xdr:rowOff>0</xdr:rowOff>
    </xdr:to>
    <xdr:sp>
      <xdr:nvSpPr>
        <xdr:cNvPr id="163" name="AutoShape 174"/>
        <xdr:cNvSpPr>
          <a:spLocks/>
        </xdr:cNvSpPr>
      </xdr:nvSpPr>
      <xdr:spPr>
        <a:xfrm>
          <a:off x="3905250" y="250602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138</xdr:row>
      <xdr:rowOff>0</xdr:rowOff>
    </xdr:from>
    <xdr:to>
      <xdr:col>8</xdr:col>
      <xdr:colOff>0</xdr:colOff>
      <xdr:row>138</xdr:row>
      <xdr:rowOff>0</xdr:rowOff>
    </xdr:to>
    <xdr:sp>
      <xdr:nvSpPr>
        <xdr:cNvPr id="164" name="AutoShape 175"/>
        <xdr:cNvSpPr>
          <a:spLocks/>
        </xdr:cNvSpPr>
      </xdr:nvSpPr>
      <xdr:spPr>
        <a:xfrm>
          <a:off x="3905250" y="25060275"/>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139</xdr:row>
      <xdr:rowOff>9525</xdr:rowOff>
    </xdr:from>
    <xdr:to>
      <xdr:col>8</xdr:col>
      <xdr:colOff>0</xdr:colOff>
      <xdr:row>140</xdr:row>
      <xdr:rowOff>142875</xdr:rowOff>
    </xdr:to>
    <xdr:sp>
      <xdr:nvSpPr>
        <xdr:cNvPr id="165" name="AutoShape 176"/>
        <xdr:cNvSpPr>
          <a:spLocks/>
        </xdr:cNvSpPr>
      </xdr:nvSpPr>
      <xdr:spPr>
        <a:xfrm>
          <a:off x="3905250" y="2525077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142</xdr:row>
      <xdr:rowOff>9525</xdr:rowOff>
    </xdr:from>
    <xdr:to>
      <xdr:col>8</xdr:col>
      <xdr:colOff>0</xdr:colOff>
      <xdr:row>143</xdr:row>
      <xdr:rowOff>142875</xdr:rowOff>
    </xdr:to>
    <xdr:sp>
      <xdr:nvSpPr>
        <xdr:cNvPr id="166" name="AutoShape 177"/>
        <xdr:cNvSpPr>
          <a:spLocks/>
        </xdr:cNvSpPr>
      </xdr:nvSpPr>
      <xdr:spPr>
        <a:xfrm>
          <a:off x="3905250" y="257937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145</xdr:row>
      <xdr:rowOff>9525</xdr:rowOff>
    </xdr:from>
    <xdr:to>
      <xdr:col>8</xdr:col>
      <xdr:colOff>0</xdr:colOff>
      <xdr:row>146</xdr:row>
      <xdr:rowOff>142875</xdr:rowOff>
    </xdr:to>
    <xdr:sp>
      <xdr:nvSpPr>
        <xdr:cNvPr id="167" name="AutoShape 178"/>
        <xdr:cNvSpPr>
          <a:spLocks/>
        </xdr:cNvSpPr>
      </xdr:nvSpPr>
      <xdr:spPr>
        <a:xfrm>
          <a:off x="3905250" y="263366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148</xdr:row>
      <xdr:rowOff>9525</xdr:rowOff>
    </xdr:from>
    <xdr:to>
      <xdr:col>8</xdr:col>
      <xdr:colOff>0</xdr:colOff>
      <xdr:row>149</xdr:row>
      <xdr:rowOff>142875</xdr:rowOff>
    </xdr:to>
    <xdr:sp>
      <xdr:nvSpPr>
        <xdr:cNvPr id="168" name="AutoShape 179"/>
        <xdr:cNvSpPr>
          <a:spLocks/>
        </xdr:cNvSpPr>
      </xdr:nvSpPr>
      <xdr:spPr>
        <a:xfrm>
          <a:off x="3905250" y="268795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151</xdr:row>
      <xdr:rowOff>9525</xdr:rowOff>
    </xdr:from>
    <xdr:to>
      <xdr:col>8</xdr:col>
      <xdr:colOff>0</xdr:colOff>
      <xdr:row>152</xdr:row>
      <xdr:rowOff>142875</xdr:rowOff>
    </xdr:to>
    <xdr:sp>
      <xdr:nvSpPr>
        <xdr:cNvPr id="169" name="AutoShape 180"/>
        <xdr:cNvSpPr>
          <a:spLocks/>
        </xdr:cNvSpPr>
      </xdr:nvSpPr>
      <xdr:spPr>
        <a:xfrm>
          <a:off x="3905250" y="2742247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154</xdr:row>
      <xdr:rowOff>9525</xdr:rowOff>
    </xdr:from>
    <xdr:to>
      <xdr:col>8</xdr:col>
      <xdr:colOff>0</xdr:colOff>
      <xdr:row>155</xdr:row>
      <xdr:rowOff>142875</xdr:rowOff>
    </xdr:to>
    <xdr:sp>
      <xdr:nvSpPr>
        <xdr:cNvPr id="170" name="AutoShape 181"/>
        <xdr:cNvSpPr>
          <a:spLocks/>
        </xdr:cNvSpPr>
      </xdr:nvSpPr>
      <xdr:spPr>
        <a:xfrm>
          <a:off x="3905250" y="279654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159</xdr:row>
      <xdr:rowOff>0</xdr:rowOff>
    </xdr:from>
    <xdr:to>
      <xdr:col>8</xdr:col>
      <xdr:colOff>0</xdr:colOff>
      <xdr:row>159</xdr:row>
      <xdr:rowOff>0</xdr:rowOff>
    </xdr:to>
    <xdr:sp>
      <xdr:nvSpPr>
        <xdr:cNvPr id="171" name="AutoShape 182"/>
        <xdr:cNvSpPr>
          <a:spLocks/>
        </xdr:cNvSpPr>
      </xdr:nvSpPr>
      <xdr:spPr>
        <a:xfrm>
          <a:off x="3905250" y="2886075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159</xdr:row>
      <xdr:rowOff>0</xdr:rowOff>
    </xdr:from>
    <xdr:to>
      <xdr:col>8</xdr:col>
      <xdr:colOff>0</xdr:colOff>
      <xdr:row>159</xdr:row>
      <xdr:rowOff>0</xdr:rowOff>
    </xdr:to>
    <xdr:sp>
      <xdr:nvSpPr>
        <xdr:cNvPr id="172" name="AutoShape 183"/>
        <xdr:cNvSpPr>
          <a:spLocks/>
        </xdr:cNvSpPr>
      </xdr:nvSpPr>
      <xdr:spPr>
        <a:xfrm>
          <a:off x="3905250" y="2886075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159</xdr:row>
      <xdr:rowOff>0</xdr:rowOff>
    </xdr:from>
    <xdr:to>
      <xdr:col>8</xdr:col>
      <xdr:colOff>0</xdr:colOff>
      <xdr:row>159</xdr:row>
      <xdr:rowOff>0</xdr:rowOff>
    </xdr:to>
    <xdr:sp>
      <xdr:nvSpPr>
        <xdr:cNvPr id="173" name="AutoShape 184"/>
        <xdr:cNvSpPr>
          <a:spLocks/>
        </xdr:cNvSpPr>
      </xdr:nvSpPr>
      <xdr:spPr>
        <a:xfrm>
          <a:off x="3905250" y="28860750"/>
          <a:ext cx="176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160</xdr:row>
      <xdr:rowOff>9525</xdr:rowOff>
    </xdr:from>
    <xdr:to>
      <xdr:col>8</xdr:col>
      <xdr:colOff>0</xdr:colOff>
      <xdr:row>161</xdr:row>
      <xdr:rowOff>142875</xdr:rowOff>
    </xdr:to>
    <xdr:sp>
      <xdr:nvSpPr>
        <xdr:cNvPr id="174" name="AutoShape 185"/>
        <xdr:cNvSpPr>
          <a:spLocks/>
        </xdr:cNvSpPr>
      </xdr:nvSpPr>
      <xdr:spPr>
        <a:xfrm>
          <a:off x="3905250" y="290512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163</xdr:row>
      <xdr:rowOff>9525</xdr:rowOff>
    </xdr:from>
    <xdr:to>
      <xdr:col>8</xdr:col>
      <xdr:colOff>0</xdr:colOff>
      <xdr:row>164</xdr:row>
      <xdr:rowOff>142875</xdr:rowOff>
    </xdr:to>
    <xdr:sp>
      <xdr:nvSpPr>
        <xdr:cNvPr id="175" name="AutoShape 186"/>
        <xdr:cNvSpPr>
          <a:spLocks/>
        </xdr:cNvSpPr>
      </xdr:nvSpPr>
      <xdr:spPr>
        <a:xfrm>
          <a:off x="3905250" y="2959417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166</xdr:row>
      <xdr:rowOff>9525</xdr:rowOff>
    </xdr:from>
    <xdr:to>
      <xdr:col>8</xdr:col>
      <xdr:colOff>0</xdr:colOff>
      <xdr:row>167</xdr:row>
      <xdr:rowOff>142875</xdr:rowOff>
    </xdr:to>
    <xdr:sp>
      <xdr:nvSpPr>
        <xdr:cNvPr id="176" name="AutoShape 187"/>
        <xdr:cNvSpPr>
          <a:spLocks/>
        </xdr:cNvSpPr>
      </xdr:nvSpPr>
      <xdr:spPr>
        <a:xfrm>
          <a:off x="3905250" y="3013710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169</xdr:row>
      <xdr:rowOff>9525</xdr:rowOff>
    </xdr:from>
    <xdr:to>
      <xdr:col>8</xdr:col>
      <xdr:colOff>0</xdr:colOff>
      <xdr:row>170</xdr:row>
      <xdr:rowOff>142875</xdr:rowOff>
    </xdr:to>
    <xdr:sp>
      <xdr:nvSpPr>
        <xdr:cNvPr id="177" name="AutoShape 188"/>
        <xdr:cNvSpPr>
          <a:spLocks/>
        </xdr:cNvSpPr>
      </xdr:nvSpPr>
      <xdr:spPr>
        <a:xfrm>
          <a:off x="3905250" y="3068002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172</xdr:row>
      <xdr:rowOff>9525</xdr:rowOff>
    </xdr:from>
    <xdr:to>
      <xdr:col>8</xdr:col>
      <xdr:colOff>0</xdr:colOff>
      <xdr:row>173</xdr:row>
      <xdr:rowOff>142875</xdr:rowOff>
    </xdr:to>
    <xdr:sp>
      <xdr:nvSpPr>
        <xdr:cNvPr id="178" name="AutoShape 189"/>
        <xdr:cNvSpPr>
          <a:spLocks/>
        </xdr:cNvSpPr>
      </xdr:nvSpPr>
      <xdr:spPr>
        <a:xfrm>
          <a:off x="3905250" y="31222950"/>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187</xdr:row>
      <xdr:rowOff>9525</xdr:rowOff>
    </xdr:from>
    <xdr:to>
      <xdr:col>8</xdr:col>
      <xdr:colOff>0</xdr:colOff>
      <xdr:row>188</xdr:row>
      <xdr:rowOff>142875</xdr:rowOff>
    </xdr:to>
    <xdr:sp>
      <xdr:nvSpPr>
        <xdr:cNvPr id="179" name="AutoShape 190"/>
        <xdr:cNvSpPr>
          <a:spLocks/>
        </xdr:cNvSpPr>
      </xdr:nvSpPr>
      <xdr:spPr>
        <a:xfrm>
          <a:off x="3905250" y="33937575"/>
          <a:ext cx="17621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8"/>
  </sheetPr>
  <dimension ref="A1:AA94"/>
  <sheetViews>
    <sheetView tabSelected="1" view="pageBreakPreview" zoomScaleNormal="75" zoomScaleSheetLayoutView="100" workbookViewId="0" topLeftCell="A1">
      <selection activeCell="H45" sqref="H45"/>
    </sheetView>
  </sheetViews>
  <sheetFormatPr defaultColWidth="8.796875" defaultRowHeight="15"/>
  <cols>
    <col min="1" max="1" width="4.59765625" style="0" customWidth="1"/>
    <col min="2" max="2" width="11" style="32" customWidth="1"/>
    <col min="3" max="3" width="1.69921875" style="0" customWidth="1"/>
    <col min="4" max="4" width="4" style="1" customWidth="1"/>
    <col min="5" max="5" width="2.59765625" style="0" customWidth="1"/>
    <col min="6" max="6" width="2.09765625" style="0" customWidth="1"/>
    <col min="7" max="7" width="11.09765625" style="0" customWidth="1"/>
    <col min="8" max="8" width="11.3984375" style="0" customWidth="1"/>
    <col min="9" max="9" width="11.19921875" style="0" customWidth="1"/>
    <col min="10" max="10" width="7.3984375" style="0" customWidth="1"/>
    <col min="11" max="11" width="8.59765625" style="0" customWidth="1"/>
    <col min="12" max="12" width="7.69921875" style="0" customWidth="1"/>
    <col min="13" max="13" width="4.8984375" style="0" customWidth="1"/>
    <col min="14" max="14" width="11.19921875" style="0" customWidth="1"/>
    <col min="15" max="15" width="17.59765625" style="0" customWidth="1"/>
    <col min="16" max="16384" width="11.19921875" style="0" customWidth="1"/>
  </cols>
  <sheetData>
    <row r="1" spans="1:16" ht="19.5" customHeight="1">
      <c r="A1" s="126" t="s">
        <v>209</v>
      </c>
      <c r="B1" s="126"/>
      <c r="C1" s="126"/>
      <c r="D1" s="126"/>
      <c r="E1" s="126"/>
      <c r="F1" s="126"/>
      <c r="G1" s="126"/>
      <c r="H1" s="126"/>
      <c r="I1" s="126"/>
      <c r="J1" s="126"/>
      <c r="K1" s="126"/>
      <c r="L1" s="126"/>
      <c r="M1" s="126"/>
      <c r="N1" s="20"/>
      <c r="O1" s="20"/>
      <c r="P1" s="2"/>
    </row>
    <row r="2" spans="1:16" ht="19.5" customHeight="1">
      <c r="A2" s="126" t="s">
        <v>210</v>
      </c>
      <c r="B2" s="126"/>
      <c r="C2" s="126"/>
      <c r="D2" s="126"/>
      <c r="E2" s="126"/>
      <c r="F2" s="126"/>
      <c r="G2" s="126"/>
      <c r="H2" s="126"/>
      <c r="I2" s="126"/>
      <c r="J2" s="126"/>
      <c r="K2" s="126"/>
      <c r="L2" s="126"/>
      <c r="M2" s="126"/>
      <c r="N2" s="20"/>
      <c r="O2" s="20"/>
      <c r="P2" s="2"/>
    </row>
    <row r="3" spans="1:16" ht="17.25" customHeight="1">
      <c r="A3" s="126" t="s">
        <v>145</v>
      </c>
      <c r="B3" s="126"/>
      <c r="C3" s="126"/>
      <c r="D3" s="126"/>
      <c r="E3" s="126"/>
      <c r="F3" s="126"/>
      <c r="G3" s="126"/>
      <c r="H3" s="126"/>
      <c r="I3" s="126"/>
      <c r="J3" s="126"/>
      <c r="K3" s="126"/>
      <c r="L3" s="126"/>
      <c r="M3" s="126"/>
      <c r="N3" s="19"/>
      <c r="O3" s="19"/>
      <c r="P3" s="2"/>
    </row>
    <row r="4" spans="1:16" ht="12.75" customHeight="1">
      <c r="A4" s="30"/>
      <c r="B4" s="31"/>
      <c r="C4" s="4"/>
      <c r="D4" s="5"/>
      <c r="E4" s="4"/>
      <c r="F4" s="4"/>
      <c r="G4" s="4"/>
      <c r="H4" s="4"/>
      <c r="I4" s="4"/>
      <c r="J4" s="4"/>
      <c r="K4" s="4"/>
      <c r="L4" s="4"/>
      <c r="M4" s="4"/>
      <c r="N4" s="4"/>
      <c r="O4" s="4"/>
      <c r="P4" s="2"/>
    </row>
    <row r="5" spans="1:16" ht="18" customHeight="1">
      <c r="A5" s="36">
        <v>1</v>
      </c>
      <c r="B5" s="35" t="s">
        <v>86</v>
      </c>
      <c r="C5" s="38"/>
      <c r="D5" s="34" t="s">
        <v>100</v>
      </c>
      <c r="E5" s="34"/>
      <c r="F5" s="34"/>
      <c r="G5" s="34"/>
      <c r="H5" s="34"/>
      <c r="I5" s="34"/>
      <c r="J5" s="34"/>
      <c r="K5" s="34"/>
      <c r="L5" s="34"/>
      <c r="M5" s="34"/>
      <c r="N5" s="16"/>
      <c r="O5" s="16"/>
      <c r="P5" s="2"/>
    </row>
    <row r="6" spans="1:16" ht="18" customHeight="1">
      <c r="A6" s="36">
        <v>2</v>
      </c>
      <c r="B6" s="35" t="s">
        <v>204</v>
      </c>
      <c r="C6" s="35"/>
      <c r="D6" s="116" t="s">
        <v>203</v>
      </c>
      <c r="E6" s="116"/>
      <c r="F6" s="116"/>
      <c r="G6" s="116"/>
      <c r="H6" s="116"/>
      <c r="I6" s="116"/>
      <c r="J6" s="116"/>
      <c r="K6" s="116"/>
      <c r="L6" s="116"/>
      <c r="M6" s="116"/>
      <c r="N6" s="16"/>
      <c r="O6" s="16"/>
      <c r="P6" s="2"/>
    </row>
    <row r="7" spans="1:16" ht="18" customHeight="1">
      <c r="A7" s="36">
        <v>3</v>
      </c>
      <c r="B7" s="35" t="s">
        <v>87</v>
      </c>
      <c r="C7" s="38"/>
      <c r="D7" s="34" t="s">
        <v>101</v>
      </c>
      <c r="E7" s="34"/>
      <c r="F7" s="34"/>
      <c r="G7" s="34"/>
      <c r="H7" s="34"/>
      <c r="I7" s="34"/>
      <c r="J7" s="34"/>
      <c r="K7" s="34"/>
      <c r="L7" s="34"/>
      <c r="M7" s="34"/>
      <c r="N7" s="16"/>
      <c r="O7" s="16"/>
      <c r="P7" s="2"/>
    </row>
    <row r="8" spans="1:16" ht="18" customHeight="1">
      <c r="A8" s="36">
        <v>4</v>
      </c>
      <c r="B8" s="35" t="s">
        <v>102</v>
      </c>
      <c r="C8" s="38"/>
      <c r="D8" s="34" t="s">
        <v>205</v>
      </c>
      <c r="E8" s="34"/>
      <c r="F8" s="34"/>
      <c r="G8" s="34"/>
      <c r="H8" s="34"/>
      <c r="I8" s="34"/>
      <c r="J8" s="34"/>
      <c r="K8" s="34"/>
      <c r="L8" s="34"/>
      <c r="M8" s="34"/>
      <c r="N8" s="16"/>
      <c r="O8" s="16"/>
      <c r="P8" s="2"/>
    </row>
    <row r="9" spans="1:16" ht="18" customHeight="1">
      <c r="A9" s="36"/>
      <c r="B9" s="35"/>
      <c r="C9" s="38"/>
      <c r="D9" s="34" t="s">
        <v>206</v>
      </c>
      <c r="E9" s="34"/>
      <c r="F9" s="34"/>
      <c r="G9" s="34"/>
      <c r="H9" s="34"/>
      <c r="I9" s="34"/>
      <c r="J9" s="34"/>
      <c r="K9" s="34"/>
      <c r="L9" s="34"/>
      <c r="M9" s="34"/>
      <c r="N9" s="16"/>
      <c r="O9" s="16"/>
      <c r="P9" s="2"/>
    </row>
    <row r="10" spans="1:16" ht="18" customHeight="1">
      <c r="A10" s="36">
        <v>5</v>
      </c>
      <c r="B10" s="35" t="s">
        <v>88</v>
      </c>
      <c r="C10" s="38"/>
      <c r="D10" s="34" t="s">
        <v>211</v>
      </c>
      <c r="E10" s="34"/>
      <c r="F10" s="34"/>
      <c r="G10" s="34"/>
      <c r="H10" s="34"/>
      <c r="I10" s="34"/>
      <c r="J10" s="34"/>
      <c r="K10" s="34"/>
      <c r="L10" s="34"/>
      <c r="M10" s="34"/>
      <c r="N10" s="16"/>
      <c r="O10" s="16"/>
      <c r="P10" s="2"/>
    </row>
    <row r="11" spans="1:16" ht="18" customHeight="1">
      <c r="A11" s="36">
        <v>6</v>
      </c>
      <c r="B11" s="35" t="s">
        <v>89</v>
      </c>
      <c r="C11" s="38"/>
      <c r="D11" s="34" t="s">
        <v>207</v>
      </c>
      <c r="E11" s="34"/>
      <c r="F11" s="34"/>
      <c r="G11" s="34"/>
      <c r="H11" s="34"/>
      <c r="I11" s="34"/>
      <c r="J11" s="34"/>
      <c r="K11" s="34"/>
      <c r="L11" s="34"/>
      <c r="M11" s="34"/>
      <c r="N11" s="16"/>
      <c r="O11" s="16"/>
      <c r="P11" s="2"/>
    </row>
    <row r="12" spans="1:16" ht="27.75" customHeight="1">
      <c r="A12" s="36">
        <v>7</v>
      </c>
      <c r="B12" s="35" t="s">
        <v>90</v>
      </c>
      <c r="C12" s="35"/>
      <c r="D12" s="39" t="s">
        <v>3</v>
      </c>
      <c r="E12" s="116" t="s">
        <v>212</v>
      </c>
      <c r="F12" s="116"/>
      <c r="G12" s="116"/>
      <c r="H12" s="116"/>
      <c r="I12" s="116"/>
      <c r="J12" s="116"/>
      <c r="K12" s="116"/>
      <c r="L12" s="116"/>
      <c r="M12" s="116"/>
      <c r="N12" s="16"/>
      <c r="O12" s="16"/>
      <c r="P12" s="2"/>
    </row>
    <row r="13" spans="1:16" ht="18" customHeight="1">
      <c r="A13" s="36"/>
      <c r="B13" s="35"/>
      <c r="C13" s="38"/>
      <c r="D13" s="39" t="s">
        <v>62</v>
      </c>
      <c r="E13" s="34" t="s">
        <v>73</v>
      </c>
      <c r="F13" s="116" t="s">
        <v>106</v>
      </c>
      <c r="G13" s="116"/>
      <c r="H13" s="116"/>
      <c r="I13" s="116"/>
      <c r="J13" s="116"/>
      <c r="K13" s="116"/>
      <c r="L13" s="116"/>
      <c r="M13" s="116"/>
      <c r="N13" s="16"/>
      <c r="O13" s="16"/>
      <c r="P13" s="2"/>
    </row>
    <row r="14" spans="1:16" ht="27.75" customHeight="1">
      <c r="A14" s="36"/>
      <c r="B14" s="35"/>
      <c r="C14" s="38"/>
      <c r="D14" s="39"/>
      <c r="E14" s="34" t="s">
        <v>107</v>
      </c>
      <c r="F14" s="116" t="s">
        <v>195</v>
      </c>
      <c r="G14" s="116"/>
      <c r="H14" s="116"/>
      <c r="I14" s="116"/>
      <c r="J14" s="116"/>
      <c r="K14" s="116"/>
      <c r="L14" s="116"/>
      <c r="M14" s="116"/>
      <c r="N14" s="16"/>
      <c r="O14" s="16"/>
      <c r="P14" s="2"/>
    </row>
    <row r="15" spans="1:16" ht="27.75" customHeight="1">
      <c r="A15" s="36"/>
      <c r="B15" s="35"/>
      <c r="C15" s="38"/>
      <c r="D15" s="39"/>
      <c r="E15" s="34"/>
      <c r="F15" s="116" t="s">
        <v>234</v>
      </c>
      <c r="G15" s="116"/>
      <c r="H15" s="116"/>
      <c r="I15" s="116"/>
      <c r="J15" s="116"/>
      <c r="K15" s="116"/>
      <c r="L15" s="116"/>
      <c r="M15" s="116"/>
      <c r="N15" s="16"/>
      <c r="O15" s="16"/>
      <c r="P15" s="2"/>
    </row>
    <row r="16" spans="1:16" ht="18" customHeight="1">
      <c r="A16" s="36"/>
      <c r="B16" s="35"/>
      <c r="C16" s="38"/>
      <c r="D16" s="36"/>
      <c r="E16" s="34" t="s">
        <v>74</v>
      </c>
      <c r="F16" s="118" t="s">
        <v>75</v>
      </c>
      <c r="G16" s="124"/>
      <c r="H16" s="124"/>
      <c r="I16" s="124"/>
      <c r="J16" s="124"/>
      <c r="K16" s="124"/>
      <c r="L16" s="124"/>
      <c r="M16" s="124"/>
      <c r="N16" s="16"/>
      <c r="O16" s="16"/>
      <c r="P16" s="2"/>
    </row>
    <row r="17" spans="1:16" ht="18" customHeight="1">
      <c r="A17" s="36"/>
      <c r="B17" s="35"/>
      <c r="C17" s="38"/>
      <c r="D17" s="36"/>
      <c r="E17" s="34" t="s">
        <v>76</v>
      </c>
      <c r="F17" s="118" t="s">
        <v>77</v>
      </c>
      <c r="G17" s="124"/>
      <c r="H17" s="124"/>
      <c r="I17" s="124"/>
      <c r="J17" s="124"/>
      <c r="K17" s="124"/>
      <c r="L17" s="124"/>
      <c r="M17" s="124"/>
      <c r="N17" s="16"/>
      <c r="O17" s="16"/>
      <c r="P17" s="2"/>
    </row>
    <row r="18" spans="1:16" ht="27.75" customHeight="1">
      <c r="A18" s="36"/>
      <c r="B18" s="35"/>
      <c r="C18" s="38"/>
      <c r="D18" s="36"/>
      <c r="E18" s="34" t="s">
        <v>108</v>
      </c>
      <c r="F18" s="127" t="s">
        <v>208</v>
      </c>
      <c r="G18" s="128"/>
      <c r="H18" s="128"/>
      <c r="I18" s="128"/>
      <c r="J18" s="128"/>
      <c r="K18" s="128"/>
      <c r="L18" s="128"/>
      <c r="M18" s="128"/>
      <c r="N18" s="16"/>
      <c r="O18" s="16"/>
      <c r="P18" s="2"/>
    </row>
    <row r="19" spans="1:16" ht="48" customHeight="1">
      <c r="A19" s="36"/>
      <c r="B19" s="35"/>
      <c r="C19" s="38"/>
      <c r="D19" s="36"/>
      <c r="E19" s="34" t="s">
        <v>111</v>
      </c>
      <c r="F19" s="116" t="s">
        <v>109</v>
      </c>
      <c r="G19" s="116"/>
      <c r="H19" s="116"/>
      <c r="I19" s="116"/>
      <c r="J19" s="116"/>
      <c r="K19" s="116"/>
      <c r="L19" s="116"/>
      <c r="M19" s="116"/>
      <c r="N19" s="16"/>
      <c r="O19" s="16"/>
      <c r="P19" s="2"/>
    </row>
    <row r="20" spans="1:16" ht="36.75" customHeight="1">
      <c r="A20" s="36"/>
      <c r="B20" s="35"/>
      <c r="C20" s="38"/>
      <c r="D20" s="36"/>
      <c r="E20" s="34" t="s">
        <v>112</v>
      </c>
      <c r="F20" s="116" t="s">
        <v>110</v>
      </c>
      <c r="G20" s="116"/>
      <c r="H20" s="116"/>
      <c r="I20" s="116"/>
      <c r="J20" s="116"/>
      <c r="K20" s="116"/>
      <c r="L20" s="116"/>
      <c r="M20" s="116"/>
      <c r="N20" s="16"/>
      <c r="O20" s="16"/>
      <c r="P20" s="2"/>
    </row>
    <row r="21" spans="1:16" ht="36.75" customHeight="1">
      <c r="A21" s="36"/>
      <c r="B21" s="35"/>
      <c r="C21" s="38"/>
      <c r="D21" s="36"/>
      <c r="E21" s="34" t="s">
        <v>113</v>
      </c>
      <c r="F21" s="116" t="s">
        <v>114</v>
      </c>
      <c r="G21" s="116"/>
      <c r="H21" s="116"/>
      <c r="I21" s="116"/>
      <c r="J21" s="116"/>
      <c r="K21" s="116"/>
      <c r="L21" s="116"/>
      <c r="M21" s="116"/>
      <c r="N21" s="16"/>
      <c r="O21" s="16"/>
      <c r="P21" s="2"/>
    </row>
    <row r="22" spans="1:16" ht="18" customHeight="1">
      <c r="A22" s="36"/>
      <c r="B22" s="35"/>
      <c r="C22" s="38"/>
      <c r="D22" s="36"/>
      <c r="E22" s="36" t="s">
        <v>74</v>
      </c>
      <c r="F22" s="116" t="s">
        <v>115</v>
      </c>
      <c r="G22" s="122"/>
      <c r="H22" s="122"/>
      <c r="I22" s="122"/>
      <c r="J22" s="122"/>
      <c r="K22" s="122"/>
      <c r="L22" s="122"/>
      <c r="M22" s="122"/>
      <c r="N22" s="16"/>
      <c r="O22" s="16"/>
      <c r="P22" s="2"/>
    </row>
    <row r="23" spans="1:16" ht="18" customHeight="1">
      <c r="A23" s="36"/>
      <c r="B23" s="35"/>
      <c r="C23" s="38"/>
      <c r="D23" s="36"/>
      <c r="E23" s="36" t="s">
        <v>76</v>
      </c>
      <c r="F23" s="116" t="s">
        <v>116</v>
      </c>
      <c r="G23" s="122"/>
      <c r="H23" s="122"/>
      <c r="I23" s="122"/>
      <c r="J23" s="122"/>
      <c r="K23" s="122"/>
      <c r="L23" s="122"/>
      <c r="M23" s="122"/>
      <c r="N23" s="16"/>
      <c r="O23" s="16"/>
      <c r="P23" s="2"/>
    </row>
    <row r="24" spans="1:27" ht="18" customHeight="1">
      <c r="A24" s="36"/>
      <c r="B24" s="35"/>
      <c r="C24" s="38"/>
      <c r="D24" s="36"/>
      <c r="E24" s="36" t="s">
        <v>78</v>
      </c>
      <c r="F24" s="116" t="s">
        <v>117</v>
      </c>
      <c r="G24" s="122"/>
      <c r="H24" s="122"/>
      <c r="I24" s="122"/>
      <c r="J24" s="122"/>
      <c r="K24" s="122"/>
      <c r="L24" s="122"/>
      <c r="M24" s="122"/>
      <c r="N24" s="16"/>
      <c r="O24" s="16"/>
      <c r="P24" s="14"/>
      <c r="Q24" s="15"/>
      <c r="R24" s="16"/>
      <c r="S24" s="16"/>
      <c r="T24" s="16"/>
      <c r="U24" s="16"/>
      <c r="V24" s="16"/>
      <c r="W24" s="16"/>
      <c r="X24" s="16"/>
      <c r="Y24" s="17"/>
      <c r="Z24" s="17"/>
      <c r="AA24" s="17"/>
    </row>
    <row r="25" spans="1:27" ht="27.75" customHeight="1">
      <c r="A25" s="36"/>
      <c r="B25" s="35"/>
      <c r="C25" s="38"/>
      <c r="D25" s="36"/>
      <c r="E25" s="36" t="s">
        <v>79</v>
      </c>
      <c r="F25" s="116" t="s">
        <v>118</v>
      </c>
      <c r="G25" s="122"/>
      <c r="H25" s="122"/>
      <c r="I25" s="122"/>
      <c r="J25" s="122"/>
      <c r="K25" s="122"/>
      <c r="L25" s="122"/>
      <c r="M25" s="122"/>
      <c r="N25" s="16"/>
      <c r="O25" s="16"/>
      <c r="P25" s="14"/>
      <c r="Q25" s="120"/>
      <c r="R25" s="121"/>
      <c r="S25" s="121"/>
      <c r="T25" s="121"/>
      <c r="U25" s="121"/>
      <c r="V25" s="121"/>
      <c r="W25" s="121"/>
      <c r="X25" s="121"/>
      <c r="Y25" s="121"/>
      <c r="Z25" s="121"/>
      <c r="AA25" s="121"/>
    </row>
    <row r="26" spans="1:16" ht="27.75" customHeight="1">
      <c r="A26" s="36"/>
      <c r="B26" s="35"/>
      <c r="C26" s="38"/>
      <c r="D26" s="39" t="s">
        <v>68</v>
      </c>
      <c r="E26" s="116" t="s">
        <v>196</v>
      </c>
      <c r="F26" s="116"/>
      <c r="G26" s="116"/>
      <c r="H26" s="116"/>
      <c r="I26" s="116"/>
      <c r="J26" s="116"/>
      <c r="K26" s="116"/>
      <c r="L26" s="116"/>
      <c r="M26" s="116"/>
      <c r="N26" s="16"/>
      <c r="O26" s="16"/>
      <c r="P26" s="2"/>
    </row>
    <row r="27" spans="1:16" ht="37.5" customHeight="1">
      <c r="A27" s="36">
        <v>8</v>
      </c>
      <c r="B27" s="40" t="s">
        <v>85</v>
      </c>
      <c r="C27" s="40"/>
      <c r="D27" s="116" t="s">
        <v>233</v>
      </c>
      <c r="E27" s="116"/>
      <c r="F27" s="116"/>
      <c r="G27" s="116"/>
      <c r="H27" s="116"/>
      <c r="I27" s="116"/>
      <c r="J27" s="116"/>
      <c r="K27" s="116"/>
      <c r="L27" s="116"/>
      <c r="M27" s="116"/>
      <c r="N27" s="18"/>
      <c r="O27" s="18"/>
      <c r="P27" s="2"/>
    </row>
    <row r="28" spans="1:16" ht="18" customHeight="1">
      <c r="A28" s="36">
        <v>9</v>
      </c>
      <c r="B28" s="35" t="s">
        <v>91</v>
      </c>
      <c r="C28" s="35"/>
      <c r="D28" s="41" t="s">
        <v>63</v>
      </c>
      <c r="E28" s="116" t="s">
        <v>362</v>
      </c>
      <c r="F28" s="116"/>
      <c r="G28" s="116"/>
      <c r="H28" s="116"/>
      <c r="I28" s="116"/>
      <c r="J28" s="116"/>
      <c r="K28" s="116"/>
      <c r="L28" s="116"/>
      <c r="M28" s="116"/>
      <c r="N28" s="16"/>
      <c r="O28" s="16"/>
      <c r="P28" s="2"/>
    </row>
    <row r="29" spans="1:16" ht="27.75" customHeight="1">
      <c r="A29" s="36"/>
      <c r="B29" s="35"/>
      <c r="C29" s="38"/>
      <c r="D29" s="41" t="s">
        <v>64</v>
      </c>
      <c r="E29" s="116" t="s">
        <v>341</v>
      </c>
      <c r="F29" s="116"/>
      <c r="G29" s="116"/>
      <c r="H29" s="116"/>
      <c r="I29" s="116"/>
      <c r="J29" s="116"/>
      <c r="K29" s="116"/>
      <c r="L29" s="116"/>
      <c r="M29" s="116"/>
      <c r="N29" s="18"/>
      <c r="O29" s="18"/>
      <c r="P29" s="2"/>
    </row>
    <row r="30" spans="1:16" ht="18" customHeight="1">
      <c r="A30" s="36"/>
      <c r="B30" s="35"/>
      <c r="C30" s="38"/>
      <c r="D30" s="42" t="s">
        <v>65</v>
      </c>
      <c r="E30" s="116" t="s">
        <v>119</v>
      </c>
      <c r="F30" s="116"/>
      <c r="G30" s="116"/>
      <c r="H30" s="116"/>
      <c r="I30" s="116"/>
      <c r="J30" s="116"/>
      <c r="K30" s="116"/>
      <c r="L30" s="116"/>
      <c r="M30" s="116"/>
      <c r="N30" s="18"/>
      <c r="O30" s="18"/>
      <c r="P30" s="2"/>
    </row>
    <row r="31" spans="1:16" ht="18" customHeight="1">
      <c r="A31" s="36"/>
      <c r="B31" s="35"/>
      <c r="C31" s="38"/>
      <c r="D31" s="42"/>
      <c r="E31" s="37" t="s">
        <v>120</v>
      </c>
      <c r="F31" s="123" t="s">
        <v>199</v>
      </c>
      <c r="G31" s="116"/>
      <c r="H31" s="116"/>
      <c r="I31" s="116"/>
      <c r="J31" s="116"/>
      <c r="K31" s="116"/>
      <c r="L31" s="116"/>
      <c r="M31" s="116"/>
      <c r="N31" s="18"/>
      <c r="O31" s="18"/>
      <c r="P31" s="2"/>
    </row>
    <row r="32" spans="1:16" ht="18" customHeight="1">
      <c r="A32" s="36"/>
      <c r="B32" s="35"/>
      <c r="C32" s="38"/>
      <c r="D32" s="42"/>
      <c r="E32" s="37" t="s">
        <v>121</v>
      </c>
      <c r="F32" s="116" t="s">
        <v>122</v>
      </c>
      <c r="G32" s="116"/>
      <c r="H32" s="116"/>
      <c r="I32" s="116"/>
      <c r="J32" s="116"/>
      <c r="K32" s="116"/>
      <c r="L32" s="116"/>
      <c r="M32" s="116"/>
      <c r="N32" s="18"/>
      <c r="O32" s="18"/>
      <c r="P32" s="2"/>
    </row>
    <row r="33" spans="1:16" ht="18" customHeight="1">
      <c r="A33" s="36"/>
      <c r="B33" s="35"/>
      <c r="C33" s="38"/>
      <c r="D33" s="42"/>
      <c r="E33" s="37" t="s">
        <v>123</v>
      </c>
      <c r="F33" s="123" t="s">
        <v>198</v>
      </c>
      <c r="G33" s="116"/>
      <c r="H33" s="116"/>
      <c r="I33" s="116"/>
      <c r="J33" s="116"/>
      <c r="K33" s="116"/>
      <c r="L33" s="116"/>
      <c r="M33" s="116"/>
      <c r="N33" s="18"/>
      <c r="O33" s="18"/>
      <c r="P33" s="2"/>
    </row>
    <row r="34" spans="1:16" ht="18" customHeight="1">
      <c r="A34" s="36"/>
      <c r="B34" s="35"/>
      <c r="C34" s="38"/>
      <c r="D34" s="42"/>
      <c r="E34" s="37" t="s">
        <v>124</v>
      </c>
      <c r="F34" s="116" t="s">
        <v>125</v>
      </c>
      <c r="G34" s="116"/>
      <c r="H34" s="116"/>
      <c r="I34" s="116"/>
      <c r="J34" s="116"/>
      <c r="K34" s="116"/>
      <c r="L34" s="116"/>
      <c r="M34" s="116"/>
      <c r="N34" s="18"/>
      <c r="O34" s="18"/>
      <c r="P34" s="2"/>
    </row>
    <row r="35" spans="1:16" ht="25.5" customHeight="1">
      <c r="A35" s="36"/>
      <c r="B35" s="35"/>
      <c r="C35" s="38"/>
      <c r="D35" s="42"/>
      <c r="E35" s="116" t="s">
        <v>200</v>
      </c>
      <c r="F35" s="121"/>
      <c r="G35" s="121"/>
      <c r="H35" s="121"/>
      <c r="I35" s="121"/>
      <c r="J35" s="121"/>
      <c r="K35" s="121"/>
      <c r="L35" s="121"/>
      <c r="M35" s="121"/>
      <c r="N35" s="18"/>
      <c r="O35" s="18"/>
      <c r="P35" s="2"/>
    </row>
    <row r="36" spans="1:16" ht="18" customHeight="1">
      <c r="A36" s="36">
        <v>10</v>
      </c>
      <c r="B36" s="35" t="s">
        <v>92</v>
      </c>
      <c r="C36" s="35"/>
      <c r="D36" s="116" t="s">
        <v>126</v>
      </c>
      <c r="E36" s="116"/>
      <c r="F36" s="116"/>
      <c r="G36" s="116"/>
      <c r="H36" s="116"/>
      <c r="I36" s="116"/>
      <c r="J36" s="116"/>
      <c r="K36" s="116"/>
      <c r="L36" s="116"/>
      <c r="M36" s="116"/>
      <c r="N36" s="24"/>
      <c r="O36" s="24"/>
      <c r="P36" s="2"/>
    </row>
    <row r="37" spans="1:16" ht="18" customHeight="1">
      <c r="A37" s="36"/>
      <c r="B37" s="35"/>
      <c r="C37" s="35"/>
      <c r="D37" s="43" t="s">
        <v>66</v>
      </c>
      <c r="E37" s="116" t="s">
        <v>127</v>
      </c>
      <c r="F37" s="116"/>
      <c r="G37" s="116"/>
      <c r="H37" s="116"/>
      <c r="I37" s="116"/>
      <c r="J37" s="116"/>
      <c r="K37" s="116"/>
      <c r="L37" s="116"/>
      <c r="M37" s="116"/>
      <c r="N37" s="24"/>
      <c r="O37" s="24"/>
      <c r="P37" s="2"/>
    </row>
    <row r="38" spans="1:16" ht="27.75" customHeight="1">
      <c r="A38" s="36"/>
      <c r="B38" s="35"/>
      <c r="C38" s="35"/>
      <c r="D38" s="42" t="s">
        <v>67</v>
      </c>
      <c r="E38" s="116" t="s">
        <v>197</v>
      </c>
      <c r="F38" s="116"/>
      <c r="G38" s="116"/>
      <c r="H38" s="116"/>
      <c r="I38" s="116"/>
      <c r="J38" s="116"/>
      <c r="K38" s="116"/>
      <c r="L38" s="116"/>
      <c r="M38" s="116"/>
      <c r="N38" s="16"/>
      <c r="O38" s="16"/>
      <c r="P38" s="2"/>
    </row>
    <row r="39" spans="1:16" ht="18" customHeight="1">
      <c r="A39" s="36"/>
      <c r="B39" s="35"/>
      <c r="C39" s="35"/>
      <c r="D39" s="42" t="s">
        <v>93</v>
      </c>
      <c r="E39" s="116" t="s">
        <v>128</v>
      </c>
      <c r="F39" s="116"/>
      <c r="G39" s="116"/>
      <c r="H39" s="116"/>
      <c r="I39" s="116"/>
      <c r="J39" s="116"/>
      <c r="K39" s="116"/>
      <c r="L39" s="116"/>
      <c r="M39" s="116"/>
      <c r="N39" s="16"/>
      <c r="O39" s="16"/>
      <c r="P39" s="2"/>
    </row>
    <row r="40" spans="1:16" ht="27.75" customHeight="1">
      <c r="A40" s="36"/>
      <c r="B40" s="35"/>
      <c r="C40" s="35"/>
      <c r="D40" s="42" t="s">
        <v>69</v>
      </c>
      <c r="E40" s="116" t="s">
        <v>129</v>
      </c>
      <c r="F40" s="116"/>
      <c r="G40" s="116"/>
      <c r="H40" s="116"/>
      <c r="I40" s="116"/>
      <c r="J40" s="116"/>
      <c r="K40" s="116"/>
      <c r="L40" s="116"/>
      <c r="M40" s="116"/>
      <c r="N40" s="16"/>
      <c r="O40" s="16"/>
      <c r="P40" s="2"/>
    </row>
    <row r="41" spans="1:16" ht="18" customHeight="1">
      <c r="A41" s="36"/>
      <c r="B41" s="35"/>
      <c r="C41" s="38"/>
      <c r="D41" s="42" t="s">
        <v>70</v>
      </c>
      <c r="E41" s="116" t="s">
        <v>130</v>
      </c>
      <c r="F41" s="116"/>
      <c r="G41" s="116"/>
      <c r="H41" s="116"/>
      <c r="I41" s="116"/>
      <c r="J41" s="116"/>
      <c r="K41" s="116"/>
      <c r="L41" s="116"/>
      <c r="M41" s="116"/>
      <c r="N41" s="16"/>
      <c r="O41" s="16"/>
      <c r="P41" s="2"/>
    </row>
    <row r="42" spans="1:16" ht="18" customHeight="1">
      <c r="A42" s="36">
        <v>11</v>
      </c>
      <c r="B42" s="35" t="s">
        <v>94</v>
      </c>
      <c r="C42" s="38"/>
      <c r="D42" s="116" t="s">
        <v>50</v>
      </c>
      <c r="E42" s="118"/>
      <c r="F42" s="118"/>
      <c r="G42" s="118"/>
      <c r="H42" s="118"/>
      <c r="I42" s="118"/>
      <c r="J42" s="118"/>
      <c r="K42" s="118"/>
      <c r="L42" s="118"/>
      <c r="M42" s="118"/>
      <c r="N42" s="25"/>
      <c r="O42" s="25"/>
      <c r="P42" s="2"/>
    </row>
    <row r="43" spans="1:16" ht="18" customHeight="1">
      <c r="A43" s="36"/>
      <c r="B43" s="35"/>
      <c r="C43" s="38"/>
      <c r="D43" s="44" t="s">
        <v>54</v>
      </c>
      <c r="E43" s="34" t="s">
        <v>103</v>
      </c>
      <c r="F43" s="37"/>
      <c r="G43" s="37"/>
      <c r="H43" s="34" t="s">
        <v>259</v>
      </c>
      <c r="I43" s="37"/>
      <c r="J43" s="37"/>
      <c r="K43" s="37"/>
      <c r="L43" s="37"/>
      <c r="M43" s="37"/>
      <c r="N43" s="18"/>
      <c r="O43" s="18"/>
      <c r="P43" s="2"/>
    </row>
    <row r="44" spans="1:16" ht="18" customHeight="1">
      <c r="A44" s="36"/>
      <c r="B44" s="35"/>
      <c r="C44" s="38"/>
      <c r="D44" s="44" t="s">
        <v>61</v>
      </c>
      <c r="E44" s="44" t="s">
        <v>51</v>
      </c>
      <c r="F44" s="44"/>
      <c r="G44" s="44"/>
      <c r="H44" s="44" t="s">
        <v>363</v>
      </c>
      <c r="I44" s="44"/>
      <c r="J44" s="44"/>
      <c r="K44" s="44"/>
      <c r="L44" s="44"/>
      <c r="M44" s="44"/>
      <c r="N44" s="26"/>
      <c r="O44" s="26"/>
      <c r="P44" s="2"/>
    </row>
    <row r="45" spans="1:16" ht="18" customHeight="1">
      <c r="A45" s="36"/>
      <c r="B45" s="35"/>
      <c r="C45" s="38"/>
      <c r="D45" s="44" t="s">
        <v>104</v>
      </c>
      <c r="E45" s="44" t="s">
        <v>52</v>
      </c>
      <c r="F45" s="44"/>
      <c r="G45" s="44"/>
      <c r="H45" s="88" t="s">
        <v>219</v>
      </c>
      <c r="I45" s="44"/>
      <c r="J45" s="44"/>
      <c r="K45" s="44"/>
      <c r="L45" s="44"/>
      <c r="M45" s="44"/>
      <c r="N45" s="26"/>
      <c r="O45" s="26"/>
      <c r="P45" s="2"/>
    </row>
    <row r="46" spans="1:16" ht="37.5" customHeight="1">
      <c r="A46" s="36"/>
      <c r="B46" s="35"/>
      <c r="C46" s="38"/>
      <c r="D46" s="44" t="s">
        <v>95</v>
      </c>
      <c r="E46" s="129" t="s">
        <v>144</v>
      </c>
      <c r="F46" s="121"/>
      <c r="G46" s="121"/>
      <c r="H46" s="121"/>
      <c r="I46" s="121"/>
      <c r="J46" s="121"/>
      <c r="K46" s="121"/>
      <c r="L46" s="121"/>
      <c r="M46" s="121"/>
      <c r="N46" s="26"/>
      <c r="O46" s="26"/>
      <c r="P46" s="2"/>
    </row>
    <row r="47" spans="1:16" ht="15" customHeight="1">
      <c r="A47" s="36"/>
      <c r="B47" s="35"/>
      <c r="C47" s="38"/>
      <c r="D47" s="45" t="s">
        <v>53</v>
      </c>
      <c r="E47" s="45"/>
      <c r="F47" s="46" t="s">
        <v>257</v>
      </c>
      <c r="G47" s="130" t="s">
        <v>213</v>
      </c>
      <c r="H47" s="131"/>
      <c r="I47" s="47"/>
      <c r="J47" s="45"/>
      <c r="K47" s="45"/>
      <c r="L47" s="45"/>
      <c r="M47" s="45"/>
      <c r="N47" s="26"/>
      <c r="O47" s="26"/>
      <c r="P47" s="2"/>
    </row>
    <row r="48" spans="1:16" ht="15" customHeight="1">
      <c r="A48" s="36"/>
      <c r="B48" s="35"/>
      <c r="C48" s="38"/>
      <c r="D48" s="45"/>
      <c r="E48" s="45"/>
      <c r="F48" s="46"/>
      <c r="G48" s="130" t="s">
        <v>214</v>
      </c>
      <c r="H48" s="131"/>
      <c r="I48" s="47"/>
      <c r="J48" s="45"/>
      <c r="K48" s="45"/>
      <c r="L48" s="45"/>
      <c r="M48" s="45"/>
      <c r="N48" s="26"/>
      <c r="O48" s="26"/>
      <c r="P48" s="2"/>
    </row>
    <row r="49" spans="1:16" ht="15" customHeight="1">
      <c r="A49" s="36"/>
      <c r="B49" s="35"/>
      <c r="C49" s="38"/>
      <c r="D49" s="45"/>
      <c r="E49" s="45"/>
      <c r="F49" s="45"/>
      <c r="G49" s="130" t="s">
        <v>215</v>
      </c>
      <c r="H49" s="132"/>
      <c r="I49" s="132"/>
      <c r="J49" s="132"/>
      <c r="K49" s="132"/>
      <c r="L49" s="132"/>
      <c r="M49" s="132"/>
      <c r="N49" s="26"/>
      <c r="O49" s="26"/>
      <c r="P49" s="2"/>
    </row>
    <row r="50" spans="1:16" ht="15" customHeight="1">
      <c r="A50" s="36"/>
      <c r="B50" s="35"/>
      <c r="C50" s="38"/>
      <c r="D50" s="45"/>
      <c r="E50" s="45"/>
      <c r="F50" s="45"/>
      <c r="G50" s="130" t="s">
        <v>216</v>
      </c>
      <c r="H50" s="131"/>
      <c r="I50" s="47"/>
      <c r="J50" s="45"/>
      <c r="K50" s="45"/>
      <c r="L50" s="45"/>
      <c r="M50" s="45"/>
      <c r="N50" s="26"/>
      <c r="O50" s="26"/>
      <c r="P50" s="2"/>
    </row>
    <row r="51" spans="1:16" ht="15" customHeight="1">
      <c r="A51" s="36"/>
      <c r="B51" s="35"/>
      <c r="C51" s="38"/>
      <c r="D51" s="45"/>
      <c r="E51" s="45"/>
      <c r="F51" s="45"/>
      <c r="G51" s="130" t="s">
        <v>217</v>
      </c>
      <c r="H51" s="131"/>
      <c r="I51" s="131"/>
      <c r="J51" s="131"/>
      <c r="K51" s="45"/>
      <c r="L51" s="45"/>
      <c r="M51" s="45"/>
      <c r="N51" s="26"/>
      <c r="O51" s="26"/>
      <c r="P51" s="2"/>
    </row>
    <row r="52" spans="1:16" ht="15" customHeight="1">
      <c r="A52" s="36"/>
      <c r="B52" s="35"/>
      <c r="C52" s="38"/>
      <c r="D52" s="45"/>
      <c r="E52" s="45"/>
      <c r="F52" s="45"/>
      <c r="G52" s="130" t="s">
        <v>218</v>
      </c>
      <c r="H52" s="131"/>
      <c r="I52" s="131"/>
      <c r="J52" s="131"/>
      <c r="K52" s="131"/>
      <c r="L52" s="45"/>
      <c r="M52" s="45"/>
      <c r="N52" s="26"/>
      <c r="O52" s="26"/>
      <c r="P52" s="2"/>
    </row>
    <row r="53" spans="1:16" ht="15" customHeight="1">
      <c r="A53" s="36"/>
      <c r="B53" s="35"/>
      <c r="C53" s="38"/>
      <c r="D53" s="45"/>
      <c r="E53" s="45"/>
      <c r="F53" s="45" t="s">
        <v>258</v>
      </c>
      <c r="G53" s="130" t="s">
        <v>260</v>
      </c>
      <c r="H53" s="131"/>
      <c r="I53" s="131"/>
      <c r="J53" s="131"/>
      <c r="K53" s="131"/>
      <c r="L53" s="131"/>
      <c r="M53" s="131"/>
      <c r="N53" s="26"/>
      <c r="O53" s="26"/>
      <c r="P53" s="2"/>
    </row>
    <row r="54" spans="1:16" ht="15" customHeight="1">
      <c r="A54" s="36"/>
      <c r="B54" s="35"/>
      <c r="C54" s="38"/>
      <c r="D54" s="45"/>
      <c r="E54" s="45"/>
      <c r="F54" s="45"/>
      <c r="G54" s="130" t="s">
        <v>261</v>
      </c>
      <c r="H54" s="133"/>
      <c r="I54" s="133"/>
      <c r="J54" s="133"/>
      <c r="K54" s="133"/>
      <c r="L54" s="133"/>
      <c r="M54" s="133"/>
      <c r="N54" s="26"/>
      <c r="O54" s="26"/>
      <c r="P54" s="2"/>
    </row>
    <row r="55" spans="1:16" ht="42" customHeight="1">
      <c r="A55" s="36">
        <v>12</v>
      </c>
      <c r="B55" s="35" t="s">
        <v>96</v>
      </c>
      <c r="C55" s="35"/>
      <c r="D55" s="44" t="s">
        <v>55</v>
      </c>
      <c r="E55" s="116" t="s">
        <v>131</v>
      </c>
      <c r="F55" s="116"/>
      <c r="G55" s="116"/>
      <c r="H55" s="116"/>
      <c r="I55" s="116"/>
      <c r="J55" s="116"/>
      <c r="K55" s="116"/>
      <c r="L55" s="116"/>
      <c r="M55" s="116"/>
      <c r="N55" s="18"/>
      <c r="O55" s="18"/>
      <c r="P55" s="2"/>
    </row>
    <row r="56" spans="1:16" ht="21" customHeight="1">
      <c r="A56" s="36"/>
      <c r="B56" s="35"/>
      <c r="C56" s="38"/>
      <c r="D56" s="44" t="s">
        <v>56</v>
      </c>
      <c r="E56" s="116" t="s">
        <v>132</v>
      </c>
      <c r="F56" s="116"/>
      <c r="G56" s="116"/>
      <c r="H56" s="116"/>
      <c r="I56" s="116"/>
      <c r="J56" s="116"/>
      <c r="K56" s="116"/>
      <c r="L56" s="116"/>
      <c r="M56" s="116"/>
      <c r="N56" s="16"/>
      <c r="O56" s="16"/>
      <c r="P56" s="2"/>
    </row>
    <row r="57" spans="1:16" ht="21" customHeight="1">
      <c r="A57" s="36"/>
      <c r="B57" s="35"/>
      <c r="C57" s="38"/>
      <c r="D57" s="44" t="s">
        <v>57</v>
      </c>
      <c r="E57" s="118" t="s">
        <v>133</v>
      </c>
      <c r="F57" s="118"/>
      <c r="G57" s="118"/>
      <c r="H57" s="118"/>
      <c r="I57" s="118"/>
      <c r="J57" s="118"/>
      <c r="K57" s="118"/>
      <c r="L57" s="118"/>
      <c r="M57" s="118"/>
      <c r="N57" s="16"/>
      <c r="O57" s="16"/>
      <c r="P57" s="2"/>
    </row>
    <row r="58" spans="1:16" ht="21" customHeight="1">
      <c r="A58" s="36"/>
      <c r="B58" s="35"/>
      <c r="C58" s="38"/>
      <c r="D58" s="44" t="s">
        <v>58</v>
      </c>
      <c r="E58" s="118" t="s">
        <v>134</v>
      </c>
      <c r="F58" s="118"/>
      <c r="G58" s="118"/>
      <c r="H58" s="118"/>
      <c r="I58" s="118"/>
      <c r="J58" s="118"/>
      <c r="K58" s="118"/>
      <c r="L58" s="118"/>
      <c r="M58" s="118"/>
      <c r="N58" s="16"/>
      <c r="O58" s="16"/>
      <c r="P58" s="2"/>
    </row>
    <row r="59" spans="1:16" ht="21" customHeight="1">
      <c r="A59" s="36"/>
      <c r="B59" s="35"/>
      <c r="C59" s="38"/>
      <c r="D59" s="44" t="s">
        <v>59</v>
      </c>
      <c r="E59" s="118" t="s">
        <v>135</v>
      </c>
      <c r="F59" s="118"/>
      <c r="G59" s="118"/>
      <c r="H59" s="118"/>
      <c r="I59" s="118"/>
      <c r="J59" s="118"/>
      <c r="K59" s="118"/>
      <c r="L59" s="118"/>
      <c r="M59" s="118"/>
      <c r="N59" s="16"/>
      <c r="O59" s="16"/>
      <c r="P59" s="2"/>
    </row>
    <row r="60" spans="1:16" ht="27.75" customHeight="1">
      <c r="A60" s="36">
        <v>13</v>
      </c>
      <c r="B60" s="35" t="s">
        <v>80</v>
      </c>
      <c r="C60" s="35"/>
      <c r="D60" s="44" t="s">
        <v>60</v>
      </c>
      <c r="E60" s="119" t="s">
        <v>136</v>
      </c>
      <c r="F60" s="116"/>
      <c r="G60" s="116"/>
      <c r="H60" s="116"/>
      <c r="I60" s="116"/>
      <c r="J60" s="116"/>
      <c r="K60" s="116"/>
      <c r="L60" s="116"/>
      <c r="M60" s="116"/>
      <c r="N60" s="27"/>
      <c r="O60" s="27"/>
      <c r="P60" s="2"/>
    </row>
    <row r="61" spans="1:16" ht="21" customHeight="1">
      <c r="A61" s="36"/>
      <c r="B61" s="35"/>
      <c r="C61" s="38"/>
      <c r="D61" s="44" t="s">
        <v>61</v>
      </c>
      <c r="E61" s="119" t="s">
        <v>137</v>
      </c>
      <c r="F61" s="116"/>
      <c r="G61" s="116"/>
      <c r="H61" s="116"/>
      <c r="I61" s="116"/>
      <c r="J61" s="116"/>
      <c r="K61" s="116"/>
      <c r="L61" s="116"/>
      <c r="M61" s="116"/>
      <c r="N61" s="27"/>
      <c r="O61" s="27"/>
      <c r="P61" s="2"/>
    </row>
    <row r="62" spans="1:16" ht="18" customHeight="1">
      <c r="A62" s="36">
        <v>14</v>
      </c>
      <c r="B62" s="35" t="s">
        <v>97</v>
      </c>
      <c r="C62" s="38"/>
      <c r="D62" s="125" t="s">
        <v>221</v>
      </c>
      <c r="E62" s="125"/>
      <c r="F62" s="125"/>
      <c r="G62" s="125"/>
      <c r="H62" s="125"/>
      <c r="I62" s="125"/>
      <c r="J62" s="125"/>
      <c r="K62" s="125"/>
      <c r="L62" s="125"/>
      <c r="M62" s="125"/>
      <c r="N62" s="26"/>
      <c r="O62" s="26"/>
      <c r="P62" s="2"/>
    </row>
    <row r="63" spans="1:16" ht="18" customHeight="1">
      <c r="A63" s="36"/>
      <c r="B63" s="35"/>
      <c r="C63" s="38"/>
      <c r="D63" s="89"/>
      <c r="E63" s="89"/>
      <c r="F63" s="89"/>
      <c r="G63" s="89" t="s">
        <v>222</v>
      </c>
      <c r="H63" s="89"/>
      <c r="I63" s="89"/>
      <c r="J63" s="89"/>
      <c r="K63" s="89"/>
      <c r="L63" s="89"/>
      <c r="M63" s="89"/>
      <c r="N63" s="26"/>
      <c r="O63" s="26"/>
      <c r="P63" s="2"/>
    </row>
    <row r="64" spans="1:16" ht="18" customHeight="1">
      <c r="A64" s="36"/>
      <c r="B64" s="35"/>
      <c r="C64" s="38"/>
      <c r="D64" s="125" t="s">
        <v>201</v>
      </c>
      <c r="E64" s="125"/>
      <c r="F64" s="125"/>
      <c r="G64" s="125"/>
      <c r="H64" s="125"/>
      <c r="I64" s="125"/>
      <c r="J64" s="125"/>
      <c r="K64" s="125"/>
      <c r="L64" s="125"/>
      <c r="M64" s="125"/>
      <c r="N64" s="26"/>
      <c r="O64" s="26"/>
      <c r="P64" s="2"/>
    </row>
    <row r="65" spans="1:16" ht="18" customHeight="1">
      <c r="A65" s="36"/>
      <c r="B65" s="35"/>
      <c r="C65" s="38"/>
      <c r="D65" s="125" t="s">
        <v>202</v>
      </c>
      <c r="E65" s="125"/>
      <c r="F65" s="125"/>
      <c r="G65" s="125"/>
      <c r="H65" s="125"/>
      <c r="I65" s="125"/>
      <c r="J65" s="125"/>
      <c r="K65" s="125"/>
      <c r="L65" s="125"/>
      <c r="M65" s="125"/>
      <c r="N65" s="26"/>
      <c r="O65" s="26"/>
      <c r="P65" s="2"/>
    </row>
    <row r="66" spans="1:16" ht="38.25" customHeight="1">
      <c r="A66" s="36">
        <v>15</v>
      </c>
      <c r="B66" s="35" t="s">
        <v>81</v>
      </c>
      <c r="C66" s="38"/>
      <c r="D66" s="116" t="s">
        <v>223</v>
      </c>
      <c r="E66" s="116"/>
      <c r="F66" s="116"/>
      <c r="G66" s="116"/>
      <c r="H66" s="116"/>
      <c r="I66" s="116"/>
      <c r="J66" s="116"/>
      <c r="K66" s="116"/>
      <c r="L66" s="116"/>
      <c r="M66" s="116"/>
      <c r="N66" s="25"/>
      <c r="O66" s="25"/>
      <c r="P66" s="2"/>
    </row>
    <row r="67" spans="1:16" ht="18" customHeight="1">
      <c r="A67" s="36"/>
      <c r="B67" s="35"/>
      <c r="C67" s="38"/>
      <c r="D67" s="116" t="s">
        <v>224</v>
      </c>
      <c r="E67" s="121"/>
      <c r="F67" s="121"/>
      <c r="G67" s="121"/>
      <c r="H67" s="121"/>
      <c r="I67" s="121"/>
      <c r="J67" s="121"/>
      <c r="K67" s="121"/>
      <c r="L67" s="121"/>
      <c r="M67" s="121"/>
      <c r="N67" s="25"/>
      <c r="O67" s="25"/>
      <c r="P67" s="2"/>
    </row>
    <row r="68" spans="1:16" ht="26.25" customHeight="1">
      <c r="A68" s="36"/>
      <c r="B68" s="35"/>
      <c r="C68" s="38"/>
      <c r="D68" s="92" t="s">
        <v>228</v>
      </c>
      <c r="E68" s="116" t="s">
        <v>225</v>
      </c>
      <c r="F68" s="116"/>
      <c r="G68" s="116"/>
      <c r="H68" s="116"/>
      <c r="I68" s="116"/>
      <c r="J68" s="116"/>
      <c r="K68" s="116"/>
      <c r="L68" s="116"/>
      <c r="M68" s="116"/>
      <c r="N68" s="25"/>
      <c r="O68" s="25"/>
      <c r="P68" s="2"/>
    </row>
    <row r="69" spans="1:16" ht="25.5" customHeight="1">
      <c r="A69" s="36"/>
      <c r="B69" s="35"/>
      <c r="C69" s="38"/>
      <c r="D69" s="92" t="s">
        <v>229</v>
      </c>
      <c r="E69" s="116" t="s">
        <v>230</v>
      </c>
      <c r="F69" s="116"/>
      <c r="G69" s="116"/>
      <c r="H69" s="116"/>
      <c r="I69" s="116"/>
      <c r="J69" s="116"/>
      <c r="K69" s="116"/>
      <c r="L69" s="116"/>
      <c r="M69" s="116"/>
      <c r="N69" s="25"/>
      <c r="O69" s="25"/>
      <c r="P69" s="2"/>
    </row>
    <row r="70" spans="1:16" ht="19.5" customHeight="1">
      <c r="A70" s="36"/>
      <c r="B70" s="35"/>
      <c r="C70" s="38"/>
      <c r="D70" s="92" t="s">
        <v>111</v>
      </c>
      <c r="E70" s="116" t="s">
        <v>226</v>
      </c>
      <c r="F70" s="116"/>
      <c r="G70" s="116"/>
      <c r="H70" s="116"/>
      <c r="I70" s="116"/>
      <c r="J70" s="116"/>
      <c r="K70" s="116"/>
      <c r="L70" s="116"/>
      <c r="M70" s="116"/>
      <c r="N70" s="25"/>
      <c r="O70" s="25"/>
      <c r="P70" s="2"/>
    </row>
    <row r="71" spans="1:16" ht="25.5" customHeight="1">
      <c r="A71" s="36"/>
      <c r="B71" s="35"/>
      <c r="C71" s="38"/>
      <c r="D71" s="92" t="s">
        <v>112</v>
      </c>
      <c r="E71" s="134" t="s">
        <v>227</v>
      </c>
      <c r="F71" s="116"/>
      <c r="G71" s="116"/>
      <c r="H71" s="116"/>
      <c r="I71" s="116"/>
      <c r="J71" s="116"/>
      <c r="K71" s="116"/>
      <c r="L71" s="116"/>
      <c r="M71" s="116"/>
      <c r="N71" s="25"/>
      <c r="O71" s="25"/>
      <c r="P71" s="2"/>
    </row>
    <row r="72" spans="1:16" ht="18" customHeight="1">
      <c r="A72" s="36">
        <v>16</v>
      </c>
      <c r="B72" s="35" t="s">
        <v>82</v>
      </c>
      <c r="C72" s="38"/>
      <c r="D72" s="34" t="s">
        <v>105</v>
      </c>
      <c r="E72" s="34"/>
      <c r="F72" s="34"/>
      <c r="G72" s="34"/>
      <c r="H72" s="34"/>
      <c r="I72" s="34"/>
      <c r="J72" s="34"/>
      <c r="K72" s="34"/>
      <c r="L72" s="34"/>
      <c r="M72" s="44"/>
      <c r="N72" s="26"/>
      <c r="O72" s="26"/>
      <c r="P72" s="2"/>
    </row>
    <row r="73" spans="1:16" ht="18" customHeight="1">
      <c r="A73" s="36"/>
      <c r="B73" s="35" t="s">
        <v>83</v>
      </c>
      <c r="C73" s="38"/>
      <c r="D73" s="118" t="s">
        <v>231</v>
      </c>
      <c r="E73" s="118"/>
      <c r="F73" s="118"/>
      <c r="G73" s="118"/>
      <c r="H73" s="118"/>
      <c r="I73" s="118"/>
      <c r="J73" s="118"/>
      <c r="K73" s="34"/>
      <c r="L73" s="34"/>
      <c r="M73" s="34"/>
      <c r="N73" s="17"/>
      <c r="O73" s="17"/>
      <c r="P73" s="2"/>
    </row>
    <row r="74" spans="1:16" ht="18" customHeight="1">
      <c r="A74" s="36">
        <v>17</v>
      </c>
      <c r="B74" s="35" t="s">
        <v>84</v>
      </c>
      <c r="C74" s="38"/>
      <c r="D74" s="34" t="s">
        <v>220</v>
      </c>
      <c r="E74" s="34"/>
      <c r="F74" s="34"/>
      <c r="G74" s="34"/>
      <c r="H74" s="34"/>
      <c r="I74" s="34"/>
      <c r="J74" s="34"/>
      <c r="K74" s="34"/>
      <c r="L74" s="34"/>
      <c r="M74" s="34"/>
      <c r="N74" s="17"/>
      <c r="O74" s="28"/>
      <c r="P74" s="2"/>
    </row>
    <row r="75" spans="1:16" ht="27.75" customHeight="1">
      <c r="A75" s="36">
        <v>18</v>
      </c>
      <c r="B75" s="40" t="s">
        <v>98</v>
      </c>
      <c r="C75" s="40"/>
      <c r="D75" s="117" t="s">
        <v>138</v>
      </c>
      <c r="E75" s="118"/>
      <c r="F75" s="118"/>
      <c r="G75" s="118"/>
      <c r="H75" s="118"/>
      <c r="I75" s="118"/>
      <c r="J75" s="118"/>
      <c r="K75" s="118"/>
      <c r="L75" s="118"/>
      <c r="M75" s="118"/>
      <c r="N75" s="29"/>
      <c r="O75" s="29"/>
      <c r="P75" s="2"/>
    </row>
    <row r="76" spans="1:16" ht="40.5" customHeight="1">
      <c r="A76" s="36">
        <v>19</v>
      </c>
      <c r="B76" s="35" t="s">
        <v>99</v>
      </c>
      <c r="C76" s="35"/>
      <c r="D76" s="42" t="s">
        <v>0</v>
      </c>
      <c r="E76" s="116" t="s">
        <v>290</v>
      </c>
      <c r="F76" s="118"/>
      <c r="G76" s="118"/>
      <c r="H76" s="118"/>
      <c r="I76" s="118"/>
      <c r="J76" s="118"/>
      <c r="K76" s="118"/>
      <c r="L76" s="118"/>
      <c r="M76" s="118"/>
      <c r="N76" s="29"/>
      <c r="O76" s="29"/>
      <c r="P76" s="2"/>
    </row>
    <row r="77" spans="1:16" ht="27" customHeight="1">
      <c r="A77" s="36"/>
      <c r="B77" s="35"/>
      <c r="C77" s="35"/>
      <c r="D77" s="42" t="s">
        <v>1</v>
      </c>
      <c r="E77" s="116" t="s">
        <v>139</v>
      </c>
      <c r="F77" s="118"/>
      <c r="G77" s="118"/>
      <c r="H77" s="118"/>
      <c r="I77" s="118"/>
      <c r="J77" s="118"/>
      <c r="K77" s="118"/>
      <c r="L77" s="118"/>
      <c r="M77" s="118"/>
      <c r="N77" s="29"/>
      <c r="O77" s="29"/>
      <c r="P77" s="2"/>
    </row>
    <row r="78" spans="1:16" ht="27.75" customHeight="1">
      <c r="A78" s="36"/>
      <c r="B78" s="35"/>
      <c r="C78" s="35"/>
      <c r="D78" s="42" t="s">
        <v>2</v>
      </c>
      <c r="E78" s="116" t="s">
        <v>140</v>
      </c>
      <c r="F78" s="118"/>
      <c r="G78" s="118"/>
      <c r="H78" s="118"/>
      <c r="I78" s="118"/>
      <c r="J78" s="118"/>
      <c r="K78" s="118"/>
      <c r="L78" s="118"/>
      <c r="M78" s="118"/>
      <c r="N78" s="29"/>
      <c r="O78" s="29"/>
      <c r="P78" s="2"/>
    </row>
    <row r="79" spans="1:16" ht="21" customHeight="1">
      <c r="A79" s="36"/>
      <c r="B79" s="35"/>
      <c r="C79" s="35"/>
      <c r="D79" s="42" t="s">
        <v>71</v>
      </c>
      <c r="E79" s="119" t="s">
        <v>141</v>
      </c>
      <c r="F79" s="116"/>
      <c r="G79" s="116"/>
      <c r="H79" s="116"/>
      <c r="I79" s="116"/>
      <c r="J79" s="116"/>
      <c r="K79" s="116"/>
      <c r="L79" s="116"/>
      <c r="M79" s="116"/>
      <c r="N79" s="27"/>
      <c r="O79" s="27"/>
      <c r="P79" s="2"/>
    </row>
    <row r="80" spans="1:16" ht="18" customHeight="1">
      <c r="A80" s="36"/>
      <c r="B80" s="35"/>
      <c r="C80" s="35"/>
      <c r="D80" s="42" t="s">
        <v>49</v>
      </c>
      <c r="E80" s="119" t="s">
        <v>142</v>
      </c>
      <c r="F80" s="116"/>
      <c r="G80" s="116"/>
      <c r="H80" s="116"/>
      <c r="I80" s="116"/>
      <c r="J80" s="116"/>
      <c r="K80" s="116"/>
      <c r="L80" s="116"/>
      <c r="M80" s="116"/>
      <c r="N80" s="27"/>
      <c r="O80" s="27"/>
      <c r="P80" s="2"/>
    </row>
    <row r="81" spans="1:16" ht="18" customHeight="1">
      <c r="A81" s="36"/>
      <c r="B81" s="35"/>
      <c r="C81" s="35"/>
      <c r="D81" s="42" t="s">
        <v>72</v>
      </c>
      <c r="E81" s="119" t="s">
        <v>143</v>
      </c>
      <c r="F81" s="116"/>
      <c r="G81" s="116"/>
      <c r="H81" s="116"/>
      <c r="I81" s="116"/>
      <c r="J81" s="116"/>
      <c r="K81" s="116"/>
      <c r="L81" s="116"/>
      <c r="M81" s="116"/>
      <c r="N81" s="27"/>
      <c r="O81" s="27"/>
      <c r="P81" s="2"/>
    </row>
    <row r="82" spans="2:16" ht="21" customHeight="1">
      <c r="B82" s="23"/>
      <c r="C82" s="21"/>
      <c r="D82" s="22"/>
      <c r="E82" s="21"/>
      <c r="F82" s="21"/>
      <c r="G82" s="21"/>
      <c r="H82" s="21"/>
      <c r="I82" s="21"/>
      <c r="J82" s="21"/>
      <c r="K82" s="21"/>
      <c r="L82" s="21"/>
      <c r="M82" s="21"/>
      <c r="N82" s="21"/>
      <c r="O82" s="21"/>
      <c r="P82" s="2"/>
    </row>
    <row r="83" spans="2:16" ht="21" customHeight="1">
      <c r="B83" s="31"/>
      <c r="C83" s="4"/>
      <c r="F83" s="4"/>
      <c r="G83" s="4"/>
      <c r="H83" s="4"/>
      <c r="I83" s="4"/>
      <c r="J83" s="4"/>
      <c r="K83" s="4"/>
      <c r="L83" s="4"/>
      <c r="M83" s="4"/>
      <c r="N83" s="4"/>
      <c r="O83" s="4"/>
      <c r="P83" s="2"/>
    </row>
    <row r="84" spans="2:16" ht="21" customHeight="1">
      <c r="B84" s="31"/>
      <c r="C84" s="4"/>
      <c r="D84" s="6"/>
      <c r="E84" s="4"/>
      <c r="F84" s="4"/>
      <c r="G84" s="4"/>
      <c r="H84" s="4"/>
      <c r="I84" s="4"/>
      <c r="J84" s="4"/>
      <c r="K84" s="4"/>
      <c r="L84" s="4"/>
      <c r="M84" s="4"/>
      <c r="N84" s="4"/>
      <c r="O84" s="4"/>
      <c r="P84" s="2"/>
    </row>
    <row r="85" spans="2:16" ht="21" customHeight="1">
      <c r="B85" s="31"/>
      <c r="C85" s="4"/>
      <c r="D85" s="3"/>
      <c r="E85" s="2"/>
      <c r="F85" s="4"/>
      <c r="G85" s="4"/>
      <c r="H85" s="4"/>
      <c r="I85" s="4"/>
      <c r="J85" s="4"/>
      <c r="K85" s="4"/>
      <c r="L85" s="4"/>
      <c r="M85" s="4"/>
      <c r="N85" s="4"/>
      <c r="O85" s="4"/>
      <c r="P85" s="2"/>
    </row>
    <row r="86" spans="2:16" ht="21" customHeight="1">
      <c r="B86" s="31"/>
      <c r="C86" s="4"/>
      <c r="F86" s="4"/>
      <c r="G86" s="4"/>
      <c r="H86" s="4"/>
      <c r="I86" s="4"/>
      <c r="J86" s="4"/>
      <c r="K86" s="4"/>
      <c r="L86" s="4"/>
      <c r="M86" s="4"/>
      <c r="N86" s="4"/>
      <c r="O86" s="4"/>
      <c r="P86" s="2"/>
    </row>
    <row r="87" spans="6:16" ht="21" customHeight="1">
      <c r="F87" s="4"/>
      <c r="G87" s="4"/>
      <c r="H87" s="4"/>
      <c r="I87" s="4"/>
      <c r="J87" s="4"/>
      <c r="K87" s="4"/>
      <c r="L87" s="4"/>
      <c r="M87" s="4"/>
      <c r="N87" s="4"/>
      <c r="O87" s="4"/>
      <c r="P87" s="2"/>
    </row>
    <row r="88" spans="3:16" ht="21" customHeight="1">
      <c r="C88" s="13"/>
      <c r="F88" s="4"/>
      <c r="G88" s="4"/>
      <c r="H88" s="4"/>
      <c r="I88" s="4"/>
      <c r="J88" s="4"/>
      <c r="K88" s="4"/>
      <c r="L88" s="4"/>
      <c r="M88" s="4"/>
      <c r="N88" s="4"/>
      <c r="O88" s="4"/>
      <c r="P88" s="2"/>
    </row>
    <row r="89" spans="2:16" ht="21" customHeight="1">
      <c r="B89" s="31"/>
      <c r="C89" s="4"/>
      <c r="F89" s="4"/>
      <c r="G89" s="4"/>
      <c r="H89" s="4"/>
      <c r="I89" s="4"/>
      <c r="J89" s="4"/>
      <c r="K89" s="4"/>
      <c r="L89" s="4"/>
      <c r="M89" s="4"/>
      <c r="N89" s="4"/>
      <c r="O89" s="4"/>
      <c r="P89" s="2"/>
    </row>
    <row r="90" spans="2:16" ht="21" customHeight="1">
      <c r="B90" s="31"/>
      <c r="C90" s="4"/>
      <c r="F90" s="4"/>
      <c r="G90" s="4"/>
      <c r="H90" s="4"/>
      <c r="I90" s="4"/>
      <c r="J90" s="4"/>
      <c r="K90" s="4"/>
      <c r="L90" s="4"/>
      <c r="M90" s="4"/>
      <c r="N90" s="4"/>
      <c r="O90" s="4"/>
      <c r="P90" s="2"/>
    </row>
    <row r="91" spans="2:16" ht="21" customHeight="1">
      <c r="B91" s="31"/>
      <c r="C91" s="4"/>
      <c r="F91" s="4"/>
      <c r="G91" s="4"/>
      <c r="H91" s="4"/>
      <c r="I91" s="4"/>
      <c r="J91" s="4"/>
      <c r="K91" s="4"/>
      <c r="L91" s="4"/>
      <c r="M91" s="4"/>
      <c r="N91" s="4"/>
      <c r="O91" s="4"/>
      <c r="P91" s="2"/>
    </row>
    <row r="92" spans="2:16" ht="19.5" customHeight="1">
      <c r="B92" s="31"/>
      <c r="C92" s="4"/>
      <c r="F92" s="4"/>
      <c r="G92" s="4"/>
      <c r="H92" s="4"/>
      <c r="I92" s="4"/>
      <c r="J92" s="4"/>
      <c r="K92" s="4"/>
      <c r="L92" s="4"/>
      <c r="M92" s="4"/>
      <c r="N92" s="4"/>
      <c r="O92" s="4"/>
      <c r="P92" s="2"/>
    </row>
    <row r="93" spans="2:16" ht="19.5" customHeight="1">
      <c r="B93" s="31"/>
      <c r="C93" s="4"/>
      <c r="F93" s="4"/>
      <c r="G93" s="4"/>
      <c r="H93" s="4"/>
      <c r="I93" s="4"/>
      <c r="J93" s="4"/>
      <c r="K93" s="4"/>
      <c r="L93" s="4"/>
      <c r="M93" s="4"/>
      <c r="N93" s="4"/>
      <c r="O93" s="4"/>
      <c r="P93" s="2"/>
    </row>
    <row r="94" spans="2:16" ht="14.25">
      <c r="B94" s="33"/>
      <c r="C94" s="2"/>
      <c r="F94" s="2"/>
      <c r="G94" s="2"/>
      <c r="H94" s="2"/>
      <c r="I94" s="2"/>
      <c r="J94" s="2"/>
      <c r="K94" s="2"/>
      <c r="L94" s="2"/>
      <c r="M94" s="2"/>
      <c r="N94" s="2"/>
      <c r="O94" s="2"/>
      <c r="P94" s="2"/>
    </row>
  </sheetData>
  <mergeCells count="69">
    <mergeCell ref="E68:M68"/>
    <mergeCell ref="E69:M69"/>
    <mergeCell ref="E70:M70"/>
    <mergeCell ref="E71:M71"/>
    <mergeCell ref="G48:H48"/>
    <mergeCell ref="G47:H47"/>
    <mergeCell ref="A2:M2"/>
    <mergeCell ref="D67:M67"/>
    <mergeCell ref="G53:M53"/>
    <mergeCell ref="G54:M54"/>
    <mergeCell ref="E55:M55"/>
    <mergeCell ref="D42:M42"/>
    <mergeCell ref="D66:M66"/>
    <mergeCell ref="E56:M56"/>
    <mergeCell ref="E76:M76"/>
    <mergeCell ref="E78:M78"/>
    <mergeCell ref="D65:M65"/>
    <mergeCell ref="E26:M26"/>
    <mergeCell ref="E46:M46"/>
    <mergeCell ref="D73:J73"/>
    <mergeCell ref="G50:H50"/>
    <mergeCell ref="G51:J51"/>
    <mergeCell ref="G52:K52"/>
    <mergeCell ref="G49:M49"/>
    <mergeCell ref="E79:M79"/>
    <mergeCell ref="E80:M80"/>
    <mergeCell ref="E81:M81"/>
    <mergeCell ref="E77:M77"/>
    <mergeCell ref="E57:M57"/>
    <mergeCell ref="E58:M58"/>
    <mergeCell ref="E59:M59"/>
    <mergeCell ref="D62:M62"/>
    <mergeCell ref="E61:M61"/>
    <mergeCell ref="D64:M64"/>
    <mergeCell ref="A1:M1"/>
    <mergeCell ref="A3:M3"/>
    <mergeCell ref="D36:M36"/>
    <mergeCell ref="E37:M37"/>
    <mergeCell ref="E12:M12"/>
    <mergeCell ref="F13:M13"/>
    <mergeCell ref="F17:M17"/>
    <mergeCell ref="F18:M18"/>
    <mergeCell ref="F31:M31"/>
    <mergeCell ref="F14:M14"/>
    <mergeCell ref="F22:M22"/>
    <mergeCell ref="F23:M23"/>
    <mergeCell ref="F20:M20"/>
    <mergeCell ref="F21:M21"/>
    <mergeCell ref="F19:M19"/>
    <mergeCell ref="F16:M16"/>
    <mergeCell ref="E38:M38"/>
    <mergeCell ref="E39:M39"/>
    <mergeCell ref="F15:M15"/>
    <mergeCell ref="F25:M25"/>
    <mergeCell ref="F34:M34"/>
    <mergeCell ref="E35:M35"/>
    <mergeCell ref="F32:M32"/>
    <mergeCell ref="F33:M33"/>
    <mergeCell ref="F24:M24"/>
    <mergeCell ref="D6:M6"/>
    <mergeCell ref="D75:M75"/>
    <mergeCell ref="E60:M60"/>
    <mergeCell ref="Q25:AA25"/>
    <mergeCell ref="D27:M27"/>
    <mergeCell ref="E29:M29"/>
    <mergeCell ref="E30:M30"/>
    <mergeCell ref="E28:M28"/>
    <mergeCell ref="E41:M41"/>
    <mergeCell ref="E40:M40"/>
  </mergeCells>
  <printOptions horizontalCentered="1"/>
  <pageMargins left="0.6692913385826772" right="0.6692913385826772" top="0.6692913385826772" bottom="0.6692913385826772" header="0.35433070866141736" footer="0.3937007874015748"/>
  <pageSetup orientation="portrait" paperSize="9" scale="92" r:id="rId1"/>
  <rowBreaks count="2" manualBreakCount="2">
    <brk id="39" max="12" man="1"/>
    <brk id="81" min="1" max="11" man="1"/>
  </rowBreaks>
</worksheet>
</file>

<file path=xl/worksheets/sheet2.xml><?xml version="1.0" encoding="utf-8"?>
<worksheet xmlns="http://schemas.openxmlformats.org/spreadsheetml/2006/main" xmlns:r="http://schemas.openxmlformats.org/officeDocument/2006/relationships">
  <sheetPr>
    <tabColor indexed="48"/>
  </sheetPr>
  <dimension ref="A1:AC59"/>
  <sheetViews>
    <sheetView view="pageBreakPreview" zoomScaleSheetLayoutView="100" workbookViewId="0" topLeftCell="A1">
      <selection activeCell="T10" activeCellId="10" sqref="E3:N10 W3:AC3 S4:AC4 R5:AC5 R6:V6 Y6:AC6 S7:AC7 R8:AC8 R9:V9 Y9:AC9 T10:AC10"/>
    </sheetView>
  </sheetViews>
  <sheetFormatPr defaultColWidth="8.796875" defaultRowHeight="15"/>
  <cols>
    <col min="1" max="29" width="3.5" style="0" customWidth="1"/>
    <col min="30" max="16384" width="11" style="0" customWidth="1"/>
  </cols>
  <sheetData>
    <row r="1" spans="1:29" ht="17.25">
      <c r="A1" s="114" t="s">
        <v>232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29" ht="18" thickBot="1">
      <c r="A2" s="114" t="s">
        <v>4</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row>
    <row r="3" spans="1:29" ht="14.25" customHeight="1" thickTop="1">
      <c r="A3" s="115" t="s">
        <v>5</v>
      </c>
      <c r="B3" s="112"/>
      <c r="C3" s="112"/>
      <c r="D3" s="112"/>
      <c r="E3" s="113"/>
      <c r="F3" s="111"/>
      <c r="G3" s="111"/>
      <c r="H3" s="111"/>
      <c r="I3" s="111"/>
      <c r="J3" s="111"/>
      <c r="K3" s="111"/>
      <c r="L3" s="111"/>
      <c r="M3" s="111"/>
      <c r="N3" s="108"/>
      <c r="O3" s="109" t="s">
        <v>6</v>
      </c>
      <c r="P3" s="110"/>
      <c r="Q3" s="110"/>
      <c r="R3" s="110"/>
      <c r="S3" s="110"/>
      <c r="T3" s="110"/>
      <c r="U3" s="110"/>
      <c r="V3" s="110"/>
      <c r="W3" s="99"/>
      <c r="X3" s="100"/>
      <c r="Y3" s="100"/>
      <c r="Z3" s="100"/>
      <c r="AA3" s="100"/>
      <c r="AB3" s="100"/>
      <c r="AC3" s="101"/>
    </row>
    <row r="4" spans="1:29" ht="14.25">
      <c r="A4" s="102" t="s">
        <v>7</v>
      </c>
      <c r="B4" s="103"/>
      <c r="C4" s="103"/>
      <c r="D4" s="103"/>
      <c r="E4" s="105"/>
      <c r="F4" s="106"/>
      <c r="G4" s="106"/>
      <c r="H4" s="106"/>
      <c r="I4" s="106"/>
      <c r="J4" s="106"/>
      <c r="K4" s="106"/>
      <c r="L4" s="106"/>
      <c r="M4" s="106"/>
      <c r="N4" s="107"/>
      <c r="O4" s="144" t="s">
        <v>8</v>
      </c>
      <c r="P4" s="145"/>
      <c r="Q4" s="145"/>
      <c r="R4" s="8" t="s">
        <v>9</v>
      </c>
      <c r="S4" s="146"/>
      <c r="T4" s="147"/>
      <c r="U4" s="147"/>
      <c r="V4" s="147"/>
      <c r="W4" s="147"/>
      <c r="X4" s="147"/>
      <c r="Y4" s="147"/>
      <c r="Z4" s="147"/>
      <c r="AA4" s="147"/>
      <c r="AB4" s="147"/>
      <c r="AC4" s="148"/>
    </row>
    <row r="5" spans="1:29" ht="14.25">
      <c r="A5" s="104"/>
      <c r="B5" s="103"/>
      <c r="C5" s="103"/>
      <c r="D5" s="103"/>
      <c r="E5" s="141"/>
      <c r="F5" s="142"/>
      <c r="G5" s="142"/>
      <c r="H5" s="142"/>
      <c r="I5" s="142"/>
      <c r="J5" s="142"/>
      <c r="K5" s="142"/>
      <c r="L5" s="142"/>
      <c r="M5" s="142"/>
      <c r="N5" s="143"/>
      <c r="O5" s="145"/>
      <c r="P5" s="145"/>
      <c r="Q5" s="145"/>
      <c r="R5" s="149"/>
      <c r="S5" s="149"/>
      <c r="T5" s="149"/>
      <c r="U5" s="149"/>
      <c r="V5" s="149"/>
      <c r="W5" s="149"/>
      <c r="X5" s="149"/>
      <c r="Y5" s="149"/>
      <c r="Z5" s="149"/>
      <c r="AA5" s="149"/>
      <c r="AB5" s="149"/>
      <c r="AC5" s="150"/>
    </row>
    <row r="6" spans="1:29" ht="14.25">
      <c r="A6" s="151" t="s">
        <v>10</v>
      </c>
      <c r="B6" s="152"/>
      <c r="C6" s="152"/>
      <c r="D6" s="152"/>
      <c r="E6" s="153"/>
      <c r="F6" s="154"/>
      <c r="G6" s="154"/>
      <c r="H6" s="154"/>
      <c r="I6" s="154"/>
      <c r="J6" s="154"/>
      <c r="K6" s="154"/>
      <c r="L6" s="154"/>
      <c r="M6" s="154"/>
      <c r="N6" s="155"/>
      <c r="O6" s="156" t="s">
        <v>11</v>
      </c>
      <c r="P6" s="156"/>
      <c r="Q6" s="156"/>
      <c r="R6" s="157"/>
      <c r="S6" s="158"/>
      <c r="T6" s="158"/>
      <c r="U6" s="158"/>
      <c r="V6" s="158"/>
      <c r="W6" s="156" t="s">
        <v>12</v>
      </c>
      <c r="X6" s="159"/>
      <c r="Y6" s="157"/>
      <c r="Z6" s="158"/>
      <c r="AA6" s="158"/>
      <c r="AB6" s="158"/>
      <c r="AC6" s="160"/>
    </row>
    <row r="7" spans="1:29" ht="14.25">
      <c r="A7" s="161" t="s">
        <v>13</v>
      </c>
      <c r="B7" s="162"/>
      <c r="C7" s="162"/>
      <c r="D7" s="162"/>
      <c r="E7" s="163"/>
      <c r="F7" s="164"/>
      <c r="G7" s="164"/>
      <c r="H7" s="164"/>
      <c r="I7" s="164"/>
      <c r="J7" s="164"/>
      <c r="K7" s="164"/>
      <c r="L7" s="164"/>
      <c r="M7" s="164"/>
      <c r="N7" s="165"/>
      <c r="O7" s="166" t="s">
        <v>8</v>
      </c>
      <c r="P7" s="167"/>
      <c r="Q7" s="167"/>
      <c r="R7" s="9" t="s">
        <v>14</v>
      </c>
      <c r="S7" s="168"/>
      <c r="T7" s="169"/>
      <c r="U7" s="169"/>
      <c r="V7" s="169"/>
      <c r="W7" s="169"/>
      <c r="X7" s="169"/>
      <c r="Y7" s="169"/>
      <c r="Z7" s="169"/>
      <c r="AA7" s="169"/>
      <c r="AB7" s="169"/>
      <c r="AC7" s="170"/>
    </row>
    <row r="8" spans="1:29" ht="14.25">
      <c r="A8" s="171" t="s">
        <v>15</v>
      </c>
      <c r="B8" s="103"/>
      <c r="C8" s="103"/>
      <c r="D8" s="103"/>
      <c r="E8" s="172"/>
      <c r="F8" s="173"/>
      <c r="G8" s="173"/>
      <c r="H8" s="173"/>
      <c r="I8" s="173"/>
      <c r="J8" s="173"/>
      <c r="K8" s="173"/>
      <c r="L8" s="173"/>
      <c r="M8" s="173"/>
      <c r="N8" s="174"/>
      <c r="O8" s="145"/>
      <c r="P8" s="145"/>
      <c r="Q8" s="145"/>
      <c r="R8" s="149"/>
      <c r="S8" s="149"/>
      <c r="T8" s="149"/>
      <c r="U8" s="149"/>
      <c r="V8" s="149"/>
      <c r="W8" s="149"/>
      <c r="X8" s="149"/>
      <c r="Y8" s="149"/>
      <c r="Z8" s="149"/>
      <c r="AA8" s="149"/>
      <c r="AB8" s="149"/>
      <c r="AC8" s="150"/>
    </row>
    <row r="9" spans="1:29" ht="14.25">
      <c r="A9" s="104"/>
      <c r="B9" s="103"/>
      <c r="C9" s="103"/>
      <c r="D9" s="103"/>
      <c r="E9" s="141"/>
      <c r="F9" s="142"/>
      <c r="G9" s="142"/>
      <c r="H9" s="142"/>
      <c r="I9" s="142"/>
      <c r="J9" s="142"/>
      <c r="K9" s="142"/>
      <c r="L9" s="142"/>
      <c r="M9" s="142"/>
      <c r="N9" s="143"/>
      <c r="O9" s="175" t="s">
        <v>16</v>
      </c>
      <c r="P9" s="175"/>
      <c r="Q9" s="175"/>
      <c r="R9" s="176"/>
      <c r="S9" s="177"/>
      <c r="T9" s="177"/>
      <c r="U9" s="177"/>
      <c r="V9" s="177"/>
      <c r="W9" s="175" t="s">
        <v>17</v>
      </c>
      <c r="X9" s="178"/>
      <c r="Y9" s="176"/>
      <c r="Z9" s="177"/>
      <c r="AA9" s="177"/>
      <c r="AB9" s="177"/>
      <c r="AC9" s="179"/>
    </row>
    <row r="10" spans="1:29" ht="14.25">
      <c r="A10" s="180" t="s">
        <v>18</v>
      </c>
      <c r="B10" s="181"/>
      <c r="C10" s="181"/>
      <c r="D10" s="181"/>
      <c r="E10" s="182"/>
      <c r="F10" s="183"/>
      <c r="G10" s="183"/>
      <c r="H10" s="183"/>
      <c r="I10" s="183"/>
      <c r="J10" s="183"/>
      <c r="K10" s="183"/>
      <c r="L10" s="183"/>
      <c r="M10" s="183"/>
      <c r="N10" s="184"/>
      <c r="O10" s="185" t="s">
        <v>19</v>
      </c>
      <c r="P10" s="186"/>
      <c r="Q10" s="186"/>
      <c r="R10" s="186"/>
      <c r="S10" s="186"/>
      <c r="T10" s="187"/>
      <c r="U10" s="187"/>
      <c r="V10" s="187"/>
      <c r="W10" s="187"/>
      <c r="X10" s="187"/>
      <c r="Y10" s="187"/>
      <c r="Z10" s="187"/>
      <c r="AA10" s="187"/>
      <c r="AB10" s="187"/>
      <c r="AC10" s="188"/>
    </row>
    <row r="11" spans="1:29" ht="14.25">
      <c r="A11" s="189" t="s">
        <v>13</v>
      </c>
      <c r="B11" s="190"/>
      <c r="C11" s="190"/>
      <c r="D11" s="190"/>
      <c r="E11" s="191"/>
      <c r="F11" s="191"/>
      <c r="G11" s="191"/>
      <c r="H11" s="191"/>
      <c r="I11" s="191"/>
      <c r="J11" s="191"/>
      <c r="K11" s="191"/>
      <c r="L11" s="191"/>
      <c r="M11" s="191"/>
      <c r="N11" s="191"/>
      <c r="O11" s="192" t="s">
        <v>8</v>
      </c>
      <c r="P11" s="193"/>
      <c r="Q11" s="194"/>
      <c r="R11" s="10" t="s">
        <v>20</v>
      </c>
      <c r="S11" s="198"/>
      <c r="T11" s="199"/>
      <c r="U11" s="199"/>
      <c r="V11" s="199"/>
      <c r="W11" s="199"/>
      <c r="X11" s="199"/>
      <c r="Y11" s="199"/>
      <c r="Z11" s="199"/>
      <c r="AA11" s="199"/>
      <c r="AB11" s="199"/>
      <c r="AC11" s="200"/>
    </row>
    <row r="12" spans="1:29" ht="14.25">
      <c r="A12" s="201" t="s">
        <v>15</v>
      </c>
      <c r="B12" s="202"/>
      <c r="C12" s="202"/>
      <c r="D12" s="202"/>
      <c r="E12" s="205"/>
      <c r="F12" s="206"/>
      <c r="G12" s="206"/>
      <c r="H12" s="206"/>
      <c r="I12" s="206"/>
      <c r="J12" s="206"/>
      <c r="K12" s="206"/>
      <c r="L12" s="206"/>
      <c r="M12" s="206"/>
      <c r="N12" s="207"/>
      <c r="O12" s="195"/>
      <c r="P12" s="196"/>
      <c r="Q12" s="197"/>
      <c r="R12" s="149"/>
      <c r="S12" s="149"/>
      <c r="T12" s="149"/>
      <c r="U12" s="149"/>
      <c r="V12" s="149"/>
      <c r="W12" s="149"/>
      <c r="X12" s="149"/>
      <c r="Y12" s="149"/>
      <c r="Z12" s="149"/>
      <c r="AA12" s="149"/>
      <c r="AB12" s="149"/>
      <c r="AC12" s="150"/>
    </row>
    <row r="13" spans="1:29" ht="14.25">
      <c r="A13" s="203"/>
      <c r="B13" s="204"/>
      <c r="C13" s="204"/>
      <c r="D13" s="204"/>
      <c r="E13" s="208"/>
      <c r="F13" s="209"/>
      <c r="G13" s="209"/>
      <c r="H13" s="209"/>
      <c r="I13" s="209"/>
      <c r="J13" s="209"/>
      <c r="K13" s="209"/>
      <c r="L13" s="209"/>
      <c r="M13" s="209"/>
      <c r="N13" s="210"/>
      <c r="O13" s="211" t="s">
        <v>21</v>
      </c>
      <c r="P13" s="212"/>
      <c r="Q13" s="213"/>
      <c r="R13" s="214"/>
      <c r="S13" s="215"/>
      <c r="T13" s="215"/>
      <c r="U13" s="215"/>
      <c r="V13" s="216"/>
      <c r="W13" s="211" t="s">
        <v>17</v>
      </c>
      <c r="X13" s="217"/>
      <c r="Y13" s="214"/>
      <c r="Z13" s="215"/>
      <c r="AA13" s="215"/>
      <c r="AB13" s="215"/>
      <c r="AC13" s="218"/>
    </row>
    <row r="14" spans="1:29" ht="14.25">
      <c r="A14" s="151" t="s">
        <v>22</v>
      </c>
      <c r="B14" s="152"/>
      <c r="C14" s="152"/>
      <c r="D14" s="152"/>
      <c r="E14" s="219"/>
      <c r="F14" s="219"/>
      <c r="G14" s="219"/>
      <c r="H14" s="219"/>
      <c r="I14" s="219"/>
      <c r="J14" s="219"/>
      <c r="K14" s="219"/>
      <c r="L14" s="219"/>
      <c r="M14" s="219"/>
      <c r="N14" s="219"/>
      <c r="O14" s="156" t="s">
        <v>19</v>
      </c>
      <c r="P14" s="159"/>
      <c r="Q14" s="159"/>
      <c r="R14" s="159"/>
      <c r="S14" s="159"/>
      <c r="T14" s="158"/>
      <c r="U14" s="158"/>
      <c r="V14" s="158"/>
      <c r="W14" s="158"/>
      <c r="X14" s="158"/>
      <c r="Y14" s="158"/>
      <c r="Z14" s="158"/>
      <c r="AA14" s="158"/>
      <c r="AB14" s="158"/>
      <c r="AC14" s="160"/>
    </row>
    <row r="15" spans="1:29" ht="14.25">
      <c r="A15" s="161" t="s">
        <v>23</v>
      </c>
      <c r="B15" s="162"/>
      <c r="C15" s="162"/>
      <c r="D15" s="162"/>
      <c r="E15" s="222"/>
      <c r="F15" s="222"/>
      <c r="G15" s="222"/>
      <c r="H15" s="222"/>
      <c r="I15" s="222"/>
      <c r="J15" s="222"/>
      <c r="K15" s="222"/>
      <c r="L15" s="222"/>
      <c r="M15" s="222"/>
      <c r="N15" s="222"/>
      <c r="O15" s="166" t="s">
        <v>8</v>
      </c>
      <c r="P15" s="167"/>
      <c r="Q15" s="167"/>
      <c r="R15" s="9" t="s">
        <v>24</v>
      </c>
      <c r="S15" s="168"/>
      <c r="T15" s="169"/>
      <c r="U15" s="169"/>
      <c r="V15" s="169"/>
      <c r="W15" s="169"/>
      <c r="X15" s="169"/>
      <c r="Y15" s="169"/>
      <c r="Z15" s="169"/>
      <c r="AA15" s="169"/>
      <c r="AB15" s="169"/>
      <c r="AC15" s="170"/>
    </row>
    <row r="16" spans="1:29" ht="14.25">
      <c r="A16" s="171" t="s">
        <v>15</v>
      </c>
      <c r="B16" s="103"/>
      <c r="C16" s="103"/>
      <c r="D16" s="103"/>
      <c r="E16" s="223"/>
      <c r="F16" s="224"/>
      <c r="G16" s="224"/>
      <c r="H16" s="224"/>
      <c r="I16" s="224"/>
      <c r="J16" s="224"/>
      <c r="K16" s="224"/>
      <c r="L16" s="224"/>
      <c r="M16" s="224"/>
      <c r="N16" s="224"/>
      <c r="O16" s="145"/>
      <c r="P16" s="145"/>
      <c r="Q16" s="145"/>
      <c r="R16" s="149"/>
      <c r="S16" s="149"/>
      <c r="T16" s="149"/>
      <c r="U16" s="149"/>
      <c r="V16" s="149"/>
      <c r="W16" s="149"/>
      <c r="X16" s="149"/>
      <c r="Y16" s="149"/>
      <c r="Z16" s="149"/>
      <c r="AA16" s="149"/>
      <c r="AB16" s="149"/>
      <c r="AC16" s="150"/>
    </row>
    <row r="17" spans="1:29" ht="14.25">
      <c r="A17" s="104"/>
      <c r="B17" s="103"/>
      <c r="C17" s="103"/>
      <c r="D17" s="103"/>
      <c r="E17" s="224"/>
      <c r="F17" s="224"/>
      <c r="G17" s="224"/>
      <c r="H17" s="224"/>
      <c r="I17" s="224"/>
      <c r="J17" s="224"/>
      <c r="K17" s="224"/>
      <c r="L17" s="224"/>
      <c r="M17" s="224"/>
      <c r="N17" s="224"/>
      <c r="O17" s="175" t="s">
        <v>25</v>
      </c>
      <c r="P17" s="175"/>
      <c r="Q17" s="175"/>
      <c r="R17" s="176"/>
      <c r="S17" s="177"/>
      <c r="T17" s="177"/>
      <c r="U17" s="177"/>
      <c r="V17" s="177"/>
      <c r="W17" s="175" t="s">
        <v>26</v>
      </c>
      <c r="X17" s="178"/>
      <c r="Y17" s="175"/>
      <c r="Z17" s="178"/>
      <c r="AA17" s="178"/>
      <c r="AB17" s="178"/>
      <c r="AC17" s="225"/>
    </row>
    <row r="18" spans="1:29" ht="15" thickBot="1">
      <c r="A18" s="226" t="s">
        <v>22</v>
      </c>
      <c r="B18" s="227"/>
      <c r="C18" s="227"/>
      <c r="D18" s="227"/>
      <c r="E18" s="228"/>
      <c r="F18" s="228"/>
      <c r="G18" s="228"/>
      <c r="H18" s="228"/>
      <c r="I18" s="228"/>
      <c r="J18" s="228"/>
      <c r="K18" s="228"/>
      <c r="L18" s="228"/>
      <c r="M18" s="228"/>
      <c r="N18" s="228"/>
      <c r="O18" s="185" t="s">
        <v>19</v>
      </c>
      <c r="P18" s="186"/>
      <c r="Q18" s="186"/>
      <c r="R18" s="186"/>
      <c r="S18" s="186"/>
      <c r="T18" s="187"/>
      <c r="U18" s="187"/>
      <c r="V18" s="187"/>
      <c r="W18" s="187"/>
      <c r="X18" s="187"/>
      <c r="Y18" s="187"/>
      <c r="Z18" s="187"/>
      <c r="AA18" s="187"/>
      <c r="AB18" s="187"/>
      <c r="AC18" s="188"/>
    </row>
    <row r="19" spans="1:29" ht="15" thickTop="1">
      <c r="A19" s="233" t="s">
        <v>27</v>
      </c>
      <c r="B19" s="234"/>
      <c r="C19" s="235" t="s">
        <v>28</v>
      </c>
      <c r="D19" s="220"/>
      <c r="E19" s="220"/>
      <c r="F19" s="238" t="s">
        <v>29</v>
      </c>
      <c r="G19" s="220"/>
      <c r="H19" s="220"/>
      <c r="I19" s="220"/>
      <c r="J19" s="220"/>
      <c r="K19" s="220"/>
      <c r="L19" s="220"/>
      <c r="M19" s="220"/>
      <c r="N19" s="239"/>
      <c r="O19" s="240" t="s">
        <v>30</v>
      </c>
      <c r="P19" s="241"/>
      <c r="Q19" s="242"/>
      <c r="R19" s="243" t="s">
        <v>31</v>
      </c>
      <c r="S19" s="241"/>
      <c r="T19" s="241"/>
      <c r="U19" s="241"/>
      <c r="V19" s="242"/>
      <c r="W19" s="220" t="s">
        <v>32</v>
      </c>
      <c r="X19" s="220"/>
      <c r="Y19" s="220"/>
      <c r="Z19" s="220"/>
      <c r="AA19" s="220"/>
      <c r="AB19" s="220"/>
      <c r="AC19" s="221"/>
    </row>
    <row r="20" spans="1:29" ht="14.25">
      <c r="A20" s="102">
        <v>1</v>
      </c>
      <c r="B20" s="103"/>
      <c r="C20" s="244"/>
      <c r="D20" s="231"/>
      <c r="E20" s="232"/>
      <c r="F20" s="236"/>
      <c r="G20" s="231"/>
      <c r="H20" s="231"/>
      <c r="I20" s="231"/>
      <c r="J20" s="231"/>
      <c r="K20" s="231"/>
      <c r="L20" s="231"/>
      <c r="M20" s="231"/>
      <c r="N20" s="232"/>
      <c r="O20" s="229"/>
      <c r="P20" s="230"/>
      <c r="Q20" s="237"/>
      <c r="R20" s="229"/>
      <c r="S20" s="230"/>
      <c r="T20" s="231"/>
      <c r="U20" s="231"/>
      <c r="V20" s="232"/>
      <c r="W20" s="138"/>
      <c r="X20" s="139"/>
      <c r="Y20" s="139"/>
      <c r="Z20" s="139"/>
      <c r="AA20" s="139"/>
      <c r="AB20" s="139"/>
      <c r="AC20" s="140"/>
    </row>
    <row r="21" spans="1:29" ht="14.25">
      <c r="A21" s="102">
        <v>2</v>
      </c>
      <c r="B21" s="103"/>
      <c r="C21" s="135"/>
      <c r="D21" s="136"/>
      <c r="E21" s="137"/>
      <c r="F21" s="236"/>
      <c r="G21" s="231"/>
      <c r="H21" s="231"/>
      <c r="I21" s="231"/>
      <c r="J21" s="231"/>
      <c r="K21" s="231"/>
      <c r="L21" s="231"/>
      <c r="M21" s="231"/>
      <c r="N21" s="232"/>
      <c r="O21" s="229"/>
      <c r="P21" s="230"/>
      <c r="Q21" s="237"/>
      <c r="R21" s="229"/>
      <c r="S21" s="230"/>
      <c r="T21" s="231"/>
      <c r="U21" s="231"/>
      <c r="V21" s="232"/>
      <c r="W21" s="138"/>
      <c r="X21" s="139"/>
      <c r="Y21" s="139"/>
      <c r="Z21" s="139"/>
      <c r="AA21" s="139"/>
      <c r="AB21" s="139"/>
      <c r="AC21" s="140"/>
    </row>
    <row r="22" spans="1:29" ht="14.25">
      <c r="A22" s="102">
        <v>3</v>
      </c>
      <c r="B22" s="103"/>
      <c r="C22" s="135"/>
      <c r="D22" s="136"/>
      <c r="E22" s="137"/>
      <c r="F22" s="236"/>
      <c r="G22" s="231"/>
      <c r="H22" s="231"/>
      <c r="I22" s="231"/>
      <c r="J22" s="231"/>
      <c r="K22" s="231"/>
      <c r="L22" s="231"/>
      <c r="M22" s="231"/>
      <c r="N22" s="232"/>
      <c r="O22" s="229"/>
      <c r="P22" s="230"/>
      <c r="Q22" s="237"/>
      <c r="R22" s="229"/>
      <c r="S22" s="230"/>
      <c r="T22" s="231"/>
      <c r="U22" s="231"/>
      <c r="V22" s="232"/>
      <c r="W22" s="138"/>
      <c r="X22" s="139"/>
      <c r="Y22" s="139"/>
      <c r="Z22" s="139"/>
      <c r="AA22" s="139"/>
      <c r="AB22" s="139"/>
      <c r="AC22" s="140"/>
    </row>
    <row r="23" spans="1:29" ht="14.25">
      <c r="A23" s="102">
        <v>4</v>
      </c>
      <c r="B23" s="103"/>
      <c r="C23" s="135"/>
      <c r="D23" s="136"/>
      <c r="E23" s="137"/>
      <c r="F23" s="236"/>
      <c r="G23" s="231"/>
      <c r="H23" s="231"/>
      <c r="I23" s="231"/>
      <c r="J23" s="231"/>
      <c r="K23" s="231"/>
      <c r="L23" s="231"/>
      <c r="M23" s="231"/>
      <c r="N23" s="232"/>
      <c r="O23" s="229"/>
      <c r="P23" s="230"/>
      <c r="Q23" s="237"/>
      <c r="R23" s="229"/>
      <c r="S23" s="230"/>
      <c r="T23" s="231"/>
      <c r="U23" s="231"/>
      <c r="V23" s="232"/>
      <c r="W23" s="138"/>
      <c r="X23" s="139"/>
      <c r="Y23" s="139"/>
      <c r="Z23" s="139"/>
      <c r="AA23" s="139"/>
      <c r="AB23" s="139"/>
      <c r="AC23" s="140"/>
    </row>
    <row r="24" spans="1:29" ht="14.25">
      <c r="A24" s="102">
        <v>5</v>
      </c>
      <c r="B24" s="103"/>
      <c r="C24" s="135"/>
      <c r="D24" s="136"/>
      <c r="E24" s="137"/>
      <c r="F24" s="236"/>
      <c r="G24" s="231"/>
      <c r="H24" s="231"/>
      <c r="I24" s="231"/>
      <c r="J24" s="231"/>
      <c r="K24" s="231"/>
      <c r="L24" s="231"/>
      <c r="M24" s="231"/>
      <c r="N24" s="232"/>
      <c r="O24" s="229"/>
      <c r="P24" s="230"/>
      <c r="Q24" s="237"/>
      <c r="R24" s="229"/>
      <c r="S24" s="230"/>
      <c r="T24" s="231"/>
      <c r="U24" s="231"/>
      <c r="V24" s="232"/>
      <c r="W24" s="138"/>
      <c r="X24" s="139"/>
      <c r="Y24" s="139"/>
      <c r="Z24" s="139"/>
      <c r="AA24" s="139"/>
      <c r="AB24" s="139"/>
      <c r="AC24" s="140"/>
    </row>
    <row r="25" spans="1:29" ht="14.25">
      <c r="A25" s="102">
        <v>6</v>
      </c>
      <c r="B25" s="103"/>
      <c r="C25" s="135"/>
      <c r="D25" s="136"/>
      <c r="E25" s="137"/>
      <c r="F25" s="236"/>
      <c r="G25" s="231"/>
      <c r="H25" s="231"/>
      <c r="I25" s="231"/>
      <c r="J25" s="231"/>
      <c r="K25" s="231"/>
      <c r="L25" s="231"/>
      <c r="M25" s="231"/>
      <c r="N25" s="232"/>
      <c r="O25" s="229"/>
      <c r="P25" s="230"/>
      <c r="Q25" s="237"/>
      <c r="R25" s="229"/>
      <c r="S25" s="230"/>
      <c r="T25" s="231"/>
      <c r="U25" s="231"/>
      <c r="V25" s="232"/>
      <c r="W25" s="138"/>
      <c r="X25" s="139"/>
      <c r="Y25" s="139"/>
      <c r="Z25" s="139"/>
      <c r="AA25" s="139"/>
      <c r="AB25" s="139"/>
      <c r="AC25" s="140"/>
    </row>
    <row r="26" spans="1:29" ht="14.25">
      <c r="A26" s="102">
        <v>7</v>
      </c>
      <c r="B26" s="103"/>
      <c r="C26" s="135"/>
      <c r="D26" s="136"/>
      <c r="E26" s="137"/>
      <c r="F26" s="236"/>
      <c r="G26" s="231"/>
      <c r="H26" s="231"/>
      <c r="I26" s="231"/>
      <c r="J26" s="231"/>
      <c r="K26" s="231"/>
      <c r="L26" s="231"/>
      <c r="M26" s="231"/>
      <c r="N26" s="232"/>
      <c r="O26" s="229"/>
      <c r="P26" s="230"/>
      <c r="Q26" s="237"/>
      <c r="R26" s="229"/>
      <c r="S26" s="230"/>
      <c r="T26" s="231"/>
      <c r="U26" s="231"/>
      <c r="V26" s="232"/>
      <c r="W26" s="138"/>
      <c r="X26" s="139"/>
      <c r="Y26" s="139"/>
      <c r="Z26" s="139"/>
      <c r="AA26" s="139"/>
      <c r="AB26" s="139"/>
      <c r="AC26" s="140"/>
    </row>
    <row r="27" spans="1:29" ht="14.25">
      <c r="A27" s="102">
        <v>8</v>
      </c>
      <c r="B27" s="103"/>
      <c r="C27" s="135"/>
      <c r="D27" s="136"/>
      <c r="E27" s="137"/>
      <c r="F27" s="236"/>
      <c r="G27" s="231"/>
      <c r="H27" s="231"/>
      <c r="I27" s="231"/>
      <c r="J27" s="231"/>
      <c r="K27" s="231"/>
      <c r="L27" s="231"/>
      <c r="M27" s="231"/>
      <c r="N27" s="232"/>
      <c r="O27" s="229"/>
      <c r="P27" s="230"/>
      <c r="Q27" s="237"/>
      <c r="R27" s="229"/>
      <c r="S27" s="230"/>
      <c r="T27" s="231"/>
      <c r="U27" s="231"/>
      <c r="V27" s="232"/>
      <c r="W27" s="138"/>
      <c r="X27" s="139"/>
      <c r="Y27" s="139"/>
      <c r="Z27" s="139"/>
      <c r="AA27" s="139"/>
      <c r="AB27" s="139"/>
      <c r="AC27" s="140"/>
    </row>
    <row r="28" spans="1:29" ht="14.25">
      <c r="A28" s="102">
        <v>9</v>
      </c>
      <c r="B28" s="103"/>
      <c r="C28" s="135"/>
      <c r="D28" s="136"/>
      <c r="E28" s="137"/>
      <c r="F28" s="236"/>
      <c r="G28" s="231"/>
      <c r="H28" s="231"/>
      <c r="I28" s="231"/>
      <c r="J28" s="231"/>
      <c r="K28" s="231"/>
      <c r="L28" s="231"/>
      <c r="M28" s="231"/>
      <c r="N28" s="232"/>
      <c r="O28" s="229"/>
      <c r="P28" s="230"/>
      <c r="Q28" s="237"/>
      <c r="R28" s="229"/>
      <c r="S28" s="230"/>
      <c r="T28" s="231"/>
      <c r="U28" s="231"/>
      <c r="V28" s="232"/>
      <c r="W28" s="138"/>
      <c r="X28" s="139"/>
      <c r="Y28" s="139"/>
      <c r="Z28" s="139"/>
      <c r="AA28" s="139"/>
      <c r="AB28" s="139"/>
      <c r="AC28" s="140"/>
    </row>
    <row r="29" spans="1:29" ht="14.25">
      <c r="A29" s="102">
        <v>10</v>
      </c>
      <c r="B29" s="103"/>
      <c r="C29" s="135"/>
      <c r="D29" s="136"/>
      <c r="E29" s="137"/>
      <c r="F29" s="236"/>
      <c r="G29" s="231"/>
      <c r="H29" s="231"/>
      <c r="I29" s="231"/>
      <c r="J29" s="231"/>
      <c r="K29" s="231"/>
      <c r="L29" s="231"/>
      <c r="M29" s="231"/>
      <c r="N29" s="232"/>
      <c r="O29" s="229"/>
      <c r="P29" s="230"/>
      <c r="Q29" s="237"/>
      <c r="R29" s="229"/>
      <c r="S29" s="230"/>
      <c r="T29" s="231"/>
      <c r="U29" s="231"/>
      <c r="V29" s="232"/>
      <c r="W29" s="138"/>
      <c r="X29" s="139"/>
      <c r="Y29" s="139"/>
      <c r="Z29" s="139"/>
      <c r="AA29" s="139"/>
      <c r="AB29" s="139"/>
      <c r="AC29" s="140"/>
    </row>
    <row r="30" spans="1:29" ht="14.25">
      <c r="A30" s="102">
        <v>11</v>
      </c>
      <c r="B30" s="103"/>
      <c r="C30" s="135"/>
      <c r="D30" s="136"/>
      <c r="E30" s="137"/>
      <c r="F30" s="236"/>
      <c r="G30" s="231"/>
      <c r="H30" s="231"/>
      <c r="I30" s="231"/>
      <c r="J30" s="231"/>
      <c r="K30" s="231"/>
      <c r="L30" s="231"/>
      <c r="M30" s="231"/>
      <c r="N30" s="232"/>
      <c r="O30" s="229"/>
      <c r="P30" s="230"/>
      <c r="Q30" s="237"/>
      <c r="R30" s="229"/>
      <c r="S30" s="230"/>
      <c r="T30" s="231"/>
      <c r="U30" s="231"/>
      <c r="V30" s="232"/>
      <c r="W30" s="138"/>
      <c r="X30" s="139"/>
      <c r="Y30" s="139"/>
      <c r="Z30" s="139"/>
      <c r="AA30" s="139"/>
      <c r="AB30" s="139"/>
      <c r="AC30" s="140"/>
    </row>
    <row r="31" spans="1:29" ht="14.25">
      <c r="A31" s="102">
        <v>12</v>
      </c>
      <c r="B31" s="103"/>
      <c r="C31" s="135"/>
      <c r="D31" s="136"/>
      <c r="E31" s="137"/>
      <c r="F31" s="236"/>
      <c r="G31" s="231"/>
      <c r="H31" s="231"/>
      <c r="I31" s="231"/>
      <c r="J31" s="231"/>
      <c r="K31" s="231"/>
      <c r="L31" s="231"/>
      <c r="M31" s="231"/>
      <c r="N31" s="232"/>
      <c r="O31" s="229"/>
      <c r="P31" s="230"/>
      <c r="Q31" s="237"/>
      <c r="R31" s="229"/>
      <c r="S31" s="230"/>
      <c r="T31" s="231"/>
      <c r="U31" s="231"/>
      <c r="V31" s="232"/>
      <c r="W31" s="138"/>
      <c r="X31" s="139"/>
      <c r="Y31" s="139"/>
      <c r="Z31" s="139"/>
      <c r="AA31" s="139"/>
      <c r="AB31" s="139"/>
      <c r="AC31" s="140"/>
    </row>
    <row r="32" spans="1:29" ht="14.25">
      <c r="A32" s="102">
        <v>13</v>
      </c>
      <c r="B32" s="103"/>
      <c r="C32" s="135"/>
      <c r="D32" s="136"/>
      <c r="E32" s="137"/>
      <c r="F32" s="236"/>
      <c r="G32" s="231"/>
      <c r="H32" s="231"/>
      <c r="I32" s="231"/>
      <c r="J32" s="231"/>
      <c r="K32" s="231"/>
      <c r="L32" s="231"/>
      <c r="M32" s="231"/>
      <c r="N32" s="232"/>
      <c r="O32" s="229"/>
      <c r="P32" s="230"/>
      <c r="Q32" s="237"/>
      <c r="R32" s="229"/>
      <c r="S32" s="230"/>
      <c r="T32" s="231"/>
      <c r="U32" s="231"/>
      <c r="V32" s="232"/>
      <c r="W32" s="138"/>
      <c r="X32" s="139"/>
      <c r="Y32" s="139"/>
      <c r="Z32" s="139"/>
      <c r="AA32" s="139"/>
      <c r="AB32" s="139"/>
      <c r="AC32" s="140"/>
    </row>
    <row r="33" spans="1:29" ht="14.25">
      <c r="A33" s="102">
        <v>14</v>
      </c>
      <c r="B33" s="103"/>
      <c r="C33" s="135"/>
      <c r="D33" s="136"/>
      <c r="E33" s="137"/>
      <c r="F33" s="245"/>
      <c r="G33" s="136"/>
      <c r="H33" s="136"/>
      <c r="I33" s="136"/>
      <c r="J33" s="136"/>
      <c r="K33" s="136"/>
      <c r="L33" s="136"/>
      <c r="M33" s="136"/>
      <c r="N33" s="137"/>
      <c r="O33" s="229"/>
      <c r="P33" s="231"/>
      <c r="Q33" s="232"/>
      <c r="R33" s="229"/>
      <c r="S33" s="230"/>
      <c r="T33" s="231"/>
      <c r="U33" s="231"/>
      <c r="V33" s="232"/>
      <c r="W33" s="248"/>
      <c r="X33" s="249"/>
      <c r="Y33" s="249"/>
      <c r="Z33" s="249"/>
      <c r="AA33" s="249"/>
      <c r="AB33" s="249"/>
      <c r="AC33" s="250"/>
    </row>
    <row r="34" spans="1:29" ht="14.25">
      <c r="A34" s="102">
        <v>15</v>
      </c>
      <c r="B34" s="103"/>
      <c r="C34" s="244"/>
      <c r="D34" s="231"/>
      <c r="E34" s="232"/>
      <c r="F34" s="229"/>
      <c r="G34" s="231"/>
      <c r="H34" s="231"/>
      <c r="I34" s="231"/>
      <c r="J34" s="231"/>
      <c r="K34" s="231"/>
      <c r="L34" s="231"/>
      <c r="M34" s="231"/>
      <c r="N34" s="232"/>
      <c r="O34" s="229"/>
      <c r="P34" s="231"/>
      <c r="Q34" s="232"/>
      <c r="R34" s="229"/>
      <c r="S34" s="230"/>
      <c r="T34" s="231"/>
      <c r="U34" s="231"/>
      <c r="V34" s="232"/>
      <c r="W34" s="246"/>
      <c r="X34" s="230"/>
      <c r="Y34" s="230"/>
      <c r="Z34" s="230"/>
      <c r="AA34" s="230"/>
      <c r="AB34" s="230"/>
      <c r="AC34" s="247"/>
    </row>
    <row r="35" spans="1:29" ht="14.25">
      <c r="A35" s="102">
        <v>16</v>
      </c>
      <c r="B35" s="103"/>
      <c r="C35" s="244"/>
      <c r="D35" s="231"/>
      <c r="E35" s="232"/>
      <c r="F35" s="229"/>
      <c r="G35" s="231"/>
      <c r="H35" s="231"/>
      <c r="I35" s="231"/>
      <c r="J35" s="231"/>
      <c r="K35" s="231"/>
      <c r="L35" s="231"/>
      <c r="M35" s="231"/>
      <c r="N35" s="232"/>
      <c r="O35" s="229"/>
      <c r="P35" s="231"/>
      <c r="Q35" s="232"/>
      <c r="R35" s="229"/>
      <c r="S35" s="230"/>
      <c r="T35" s="231"/>
      <c r="U35" s="231"/>
      <c r="V35" s="232"/>
      <c r="W35" s="246"/>
      <c r="X35" s="230"/>
      <c r="Y35" s="230"/>
      <c r="Z35" s="230"/>
      <c r="AA35" s="230"/>
      <c r="AB35" s="230"/>
      <c r="AC35" s="247"/>
    </row>
    <row r="36" spans="1:29" ht="14.25">
      <c r="A36" s="102">
        <v>17</v>
      </c>
      <c r="B36" s="103"/>
      <c r="C36" s="244"/>
      <c r="D36" s="231"/>
      <c r="E36" s="232"/>
      <c r="F36" s="229"/>
      <c r="G36" s="231"/>
      <c r="H36" s="231"/>
      <c r="I36" s="231"/>
      <c r="J36" s="231"/>
      <c r="K36" s="231"/>
      <c r="L36" s="231"/>
      <c r="M36" s="231"/>
      <c r="N36" s="232"/>
      <c r="O36" s="229"/>
      <c r="P36" s="231"/>
      <c r="Q36" s="232"/>
      <c r="R36" s="229"/>
      <c r="S36" s="230"/>
      <c r="T36" s="231"/>
      <c r="U36" s="231"/>
      <c r="V36" s="232"/>
      <c r="W36" s="246"/>
      <c r="X36" s="230"/>
      <c r="Y36" s="230"/>
      <c r="Z36" s="230"/>
      <c r="AA36" s="230"/>
      <c r="AB36" s="230"/>
      <c r="AC36" s="247"/>
    </row>
    <row r="37" spans="1:29" ht="14.25">
      <c r="A37" s="102">
        <v>18</v>
      </c>
      <c r="B37" s="103"/>
      <c r="C37" s="244"/>
      <c r="D37" s="231"/>
      <c r="E37" s="232"/>
      <c r="F37" s="229"/>
      <c r="G37" s="231"/>
      <c r="H37" s="231"/>
      <c r="I37" s="231"/>
      <c r="J37" s="231"/>
      <c r="K37" s="231"/>
      <c r="L37" s="231"/>
      <c r="M37" s="231"/>
      <c r="N37" s="232"/>
      <c r="O37" s="229"/>
      <c r="P37" s="231"/>
      <c r="Q37" s="232"/>
      <c r="R37" s="229"/>
      <c r="S37" s="230"/>
      <c r="T37" s="231"/>
      <c r="U37" s="231"/>
      <c r="V37" s="232"/>
      <c r="W37" s="246"/>
      <c r="X37" s="230"/>
      <c r="Y37" s="230"/>
      <c r="Z37" s="230"/>
      <c r="AA37" s="230"/>
      <c r="AB37" s="230"/>
      <c r="AC37" s="247"/>
    </row>
    <row r="38" spans="1:29" ht="14.25">
      <c r="A38" s="102">
        <v>19</v>
      </c>
      <c r="B38" s="103"/>
      <c r="C38" s="244"/>
      <c r="D38" s="231"/>
      <c r="E38" s="232"/>
      <c r="F38" s="229"/>
      <c r="G38" s="231"/>
      <c r="H38" s="231"/>
      <c r="I38" s="231"/>
      <c r="J38" s="231"/>
      <c r="K38" s="231"/>
      <c r="L38" s="231"/>
      <c r="M38" s="231"/>
      <c r="N38" s="232"/>
      <c r="O38" s="229"/>
      <c r="P38" s="231"/>
      <c r="Q38" s="232"/>
      <c r="R38" s="229"/>
      <c r="S38" s="230"/>
      <c r="T38" s="231"/>
      <c r="U38" s="231"/>
      <c r="V38" s="232"/>
      <c r="W38" s="246"/>
      <c r="X38" s="230"/>
      <c r="Y38" s="230"/>
      <c r="Z38" s="230"/>
      <c r="AA38" s="230"/>
      <c r="AB38" s="230"/>
      <c r="AC38" s="247"/>
    </row>
    <row r="39" spans="1:29" ht="14.25">
      <c r="A39" s="254">
        <v>20</v>
      </c>
      <c r="B39" s="255"/>
      <c r="C39" s="244"/>
      <c r="D39" s="231"/>
      <c r="E39" s="232"/>
      <c r="F39" s="229"/>
      <c r="G39" s="231"/>
      <c r="H39" s="231"/>
      <c r="I39" s="231"/>
      <c r="J39" s="231"/>
      <c r="K39" s="231"/>
      <c r="L39" s="231"/>
      <c r="M39" s="231"/>
      <c r="N39" s="232"/>
      <c r="O39" s="229"/>
      <c r="P39" s="231"/>
      <c r="Q39" s="232"/>
      <c r="R39" s="229"/>
      <c r="S39" s="230"/>
      <c r="T39" s="231"/>
      <c r="U39" s="231"/>
      <c r="V39" s="232"/>
      <c r="W39" s="251"/>
      <c r="X39" s="252"/>
      <c r="Y39" s="252"/>
      <c r="Z39" s="252"/>
      <c r="AA39" s="252"/>
      <c r="AB39" s="252"/>
      <c r="AC39" s="253"/>
    </row>
    <row r="40" spans="1:29" ht="14.25">
      <c r="A40" s="256">
        <v>21</v>
      </c>
      <c r="B40" s="232"/>
      <c r="C40" s="244"/>
      <c r="D40" s="231"/>
      <c r="E40" s="232"/>
      <c r="F40" s="229"/>
      <c r="G40" s="231"/>
      <c r="H40" s="231"/>
      <c r="I40" s="231"/>
      <c r="J40" s="231"/>
      <c r="K40" s="231"/>
      <c r="L40" s="231"/>
      <c r="M40" s="231"/>
      <c r="N40" s="232"/>
      <c r="O40" s="229"/>
      <c r="P40" s="231"/>
      <c r="Q40" s="232"/>
      <c r="R40" s="229"/>
      <c r="S40" s="230"/>
      <c r="T40" s="231"/>
      <c r="U40" s="231"/>
      <c r="V40" s="232"/>
      <c r="W40" s="246"/>
      <c r="X40" s="230"/>
      <c r="Y40" s="230"/>
      <c r="Z40" s="230"/>
      <c r="AA40" s="230"/>
      <c r="AB40" s="230"/>
      <c r="AC40" s="247"/>
    </row>
    <row r="41" spans="1:29" ht="14.25">
      <c r="A41" s="256">
        <v>22</v>
      </c>
      <c r="B41" s="232"/>
      <c r="C41" s="244"/>
      <c r="D41" s="231"/>
      <c r="E41" s="232"/>
      <c r="F41" s="229"/>
      <c r="G41" s="231"/>
      <c r="H41" s="231"/>
      <c r="I41" s="231"/>
      <c r="J41" s="231"/>
      <c r="K41" s="231"/>
      <c r="L41" s="231"/>
      <c r="M41" s="231"/>
      <c r="N41" s="232"/>
      <c r="O41" s="229"/>
      <c r="P41" s="231"/>
      <c r="Q41" s="232"/>
      <c r="R41" s="229"/>
      <c r="S41" s="230"/>
      <c r="T41" s="231"/>
      <c r="U41" s="231"/>
      <c r="V41" s="232"/>
      <c r="W41" s="246"/>
      <c r="X41" s="230"/>
      <c r="Y41" s="230"/>
      <c r="Z41" s="230"/>
      <c r="AA41" s="230"/>
      <c r="AB41" s="230"/>
      <c r="AC41" s="247"/>
    </row>
    <row r="42" spans="1:29" ht="14.25">
      <c r="A42" s="256">
        <v>23</v>
      </c>
      <c r="B42" s="232"/>
      <c r="C42" s="244"/>
      <c r="D42" s="231"/>
      <c r="E42" s="232"/>
      <c r="F42" s="229"/>
      <c r="G42" s="231"/>
      <c r="H42" s="231"/>
      <c r="I42" s="231"/>
      <c r="J42" s="231"/>
      <c r="K42" s="231"/>
      <c r="L42" s="231"/>
      <c r="M42" s="231"/>
      <c r="N42" s="232"/>
      <c r="O42" s="229"/>
      <c r="P42" s="231"/>
      <c r="Q42" s="232"/>
      <c r="R42" s="229"/>
      <c r="S42" s="230"/>
      <c r="T42" s="231"/>
      <c r="U42" s="231"/>
      <c r="V42" s="232"/>
      <c r="W42" s="246"/>
      <c r="X42" s="230"/>
      <c r="Y42" s="230"/>
      <c r="Z42" s="230"/>
      <c r="AA42" s="230"/>
      <c r="AB42" s="230"/>
      <c r="AC42" s="247"/>
    </row>
    <row r="43" spans="1:29" ht="14.25">
      <c r="A43" s="256">
        <v>24</v>
      </c>
      <c r="B43" s="232"/>
      <c r="C43" s="244"/>
      <c r="D43" s="231"/>
      <c r="E43" s="232"/>
      <c r="F43" s="229"/>
      <c r="G43" s="231"/>
      <c r="H43" s="231"/>
      <c r="I43" s="231"/>
      <c r="J43" s="231"/>
      <c r="K43" s="231"/>
      <c r="L43" s="231"/>
      <c r="M43" s="231"/>
      <c r="N43" s="232"/>
      <c r="O43" s="229"/>
      <c r="P43" s="231"/>
      <c r="Q43" s="232"/>
      <c r="R43" s="229"/>
      <c r="S43" s="230"/>
      <c r="T43" s="231"/>
      <c r="U43" s="231"/>
      <c r="V43" s="232"/>
      <c r="W43" s="246"/>
      <c r="X43" s="230"/>
      <c r="Y43" s="230"/>
      <c r="Z43" s="230"/>
      <c r="AA43" s="230"/>
      <c r="AB43" s="230"/>
      <c r="AC43" s="247"/>
    </row>
    <row r="44" spans="1:29" ht="15" thickBot="1">
      <c r="A44" s="257">
        <v>25</v>
      </c>
      <c r="B44" s="232"/>
      <c r="C44" s="244"/>
      <c r="D44" s="231"/>
      <c r="E44" s="232"/>
      <c r="F44" s="229"/>
      <c r="G44" s="231"/>
      <c r="H44" s="231"/>
      <c r="I44" s="231"/>
      <c r="J44" s="231"/>
      <c r="K44" s="231"/>
      <c r="L44" s="231"/>
      <c r="M44" s="231"/>
      <c r="N44" s="232"/>
      <c r="O44" s="229"/>
      <c r="P44" s="231"/>
      <c r="Q44" s="232"/>
      <c r="R44" s="229"/>
      <c r="S44" s="230"/>
      <c r="T44" s="231"/>
      <c r="U44" s="231"/>
      <c r="V44" s="232"/>
      <c r="W44" s="246"/>
      <c r="X44" s="230"/>
      <c r="Y44" s="230"/>
      <c r="Z44" s="230"/>
      <c r="AA44" s="230"/>
      <c r="AB44" s="230"/>
      <c r="AC44" s="247"/>
    </row>
    <row r="45" spans="1:29" ht="15" thickTop="1">
      <c r="A45" s="258" t="s">
        <v>33</v>
      </c>
      <c r="B45" s="259"/>
      <c r="C45" s="259"/>
      <c r="D45" s="259"/>
      <c r="E45" s="260"/>
      <c r="F45" s="264" t="s">
        <v>34</v>
      </c>
      <c r="G45" s="265"/>
      <c r="H45" s="265"/>
      <c r="I45" s="265"/>
      <c r="J45" s="11" t="s">
        <v>35</v>
      </c>
      <c r="K45" s="266"/>
      <c r="L45" s="267"/>
      <c r="M45" s="267"/>
      <c r="N45" s="267"/>
      <c r="O45" s="264" t="s">
        <v>36</v>
      </c>
      <c r="P45" s="265"/>
      <c r="Q45" s="265"/>
      <c r="R45" s="11" t="s">
        <v>35</v>
      </c>
      <c r="S45" s="266"/>
      <c r="T45" s="267"/>
      <c r="U45" s="267"/>
      <c r="V45" s="264" t="s">
        <v>37</v>
      </c>
      <c r="W45" s="265"/>
      <c r="X45" s="265"/>
      <c r="Y45" s="265"/>
      <c r="Z45" s="11" t="s">
        <v>35</v>
      </c>
      <c r="AA45" s="266"/>
      <c r="AB45" s="267"/>
      <c r="AC45" s="268"/>
    </row>
    <row r="46" spans="1:29" ht="14.25">
      <c r="A46" s="261"/>
      <c r="B46" s="262"/>
      <c r="C46" s="262"/>
      <c r="D46" s="262"/>
      <c r="E46" s="263"/>
      <c r="F46" s="145"/>
      <c r="G46" s="145"/>
      <c r="H46" s="145"/>
      <c r="I46" s="145"/>
      <c r="J46" s="7" t="s">
        <v>38</v>
      </c>
      <c r="K46" s="223"/>
      <c r="L46" s="269"/>
      <c r="M46" s="269"/>
      <c r="N46" s="269"/>
      <c r="O46" s="145"/>
      <c r="P46" s="145"/>
      <c r="Q46" s="145"/>
      <c r="R46" s="7" t="s">
        <v>38</v>
      </c>
      <c r="S46" s="223"/>
      <c r="T46" s="269"/>
      <c r="U46" s="269"/>
      <c r="V46" s="145"/>
      <c r="W46" s="145"/>
      <c r="X46" s="145"/>
      <c r="Y46" s="145"/>
      <c r="Z46" s="7" t="s">
        <v>38</v>
      </c>
      <c r="AA46" s="223"/>
      <c r="AB46" s="269"/>
      <c r="AC46" s="270"/>
    </row>
    <row r="47" spans="1:29" ht="14.25">
      <c r="A47" s="274" t="s">
        <v>39</v>
      </c>
      <c r="B47" s="275"/>
      <c r="C47" s="275"/>
      <c r="D47" s="275"/>
      <c r="E47" s="276"/>
      <c r="F47" s="280" t="s">
        <v>40</v>
      </c>
      <c r="G47" s="145"/>
      <c r="H47" s="145"/>
      <c r="I47" s="145"/>
      <c r="J47" s="7" t="s">
        <v>35</v>
      </c>
      <c r="K47" s="223"/>
      <c r="L47" s="269"/>
      <c r="M47" s="269"/>
      <c r="N47" s="269"/>
      <c r="O47" s="280" t="s">
        <v>36</v>
      </c>
      <c r="P47" s="145"/>
      <c r="Q47" s="145"/>
      <c r="R47" s="7" t="s">
        <v>35</v>
      </c>
      <c r="S47" s="223"/>
      <c r="T47" s="269"/>
      <c r="U47" s="269"/>
      <c r="V47" s="280" t="s">
        <v>37</v>
      </c>
      <c r="W47" s="145"/>
      <c r="X47" s="145"/>
      <c r="Y47" s="145"/>
      <c r="Z47" s="7" t="s">
        <v>35</v>
      </c>
      <c r="AA47" s="223"/>
      <c r="AB47" s="269"/>
      <c r="AC47" s="270"/>
    </row>
    <row r="48" spans="1:29" ht="14.25">
      <c r="A48" s="277"/>
      <c r="B48" s="278"/>
      <c r="C48" s="278"/>
      <c r="D48" s="278"/>
      <c r="E48" s="279"/>
      <c r="F48" s="281"/>
      <c r="G48" s="281"/>
      <c r="H48" s="281"/>
      <c r="I48" s="281"/>
      <c r="J48" s="12" t="s">
        <v>38</v>
      </c>
      <c r="K48" s="271"/>
      <c r="L48" s="272"/>
      <c r="M48" s="272"/>
      <c r="N48" s="272"/>
      <c r="O48" s="281"/>
      <c r="P48" s="281"/>
      <c r="Q48" s="281"/>
      <c r="R48" s="12" t="s">
        <v>38</v>
      </c>
      <c r="S48" s="271"/>
      <c r="T48" s="272"/>
      <c r="U48" s="272"/>
      <c r="V48" s="281"/>
      <c r="W48" s="281"/>
      <c r="X48" s="281"/>
      <c r="Y48" s="281"/>
      <c r="Z48" s="12" t="s">
        <v>38</v>
      </c>
      <c r="AA48" s="271"/>
      <c r="AB48" s="272"/>
      <c r="AC48" s="273"/>
    </row>
    <row r="49" spans="1:29" ht="14.25">
      <c r="A49" s="290" t="s">
        <v>41</v>
      </c>
      <c r="B49" s="291"/>
      <c r="C49" s="291"/>
      <c r="D49" s="291"/>
      <c r="E49" s="292"/>
      <c r="F49" s="292"/>
      <c r="G49" s="292"/>
      <c r="H49" s="292"/>
      <c r="I49" s="292"/>
      <c r="J49" s="292"/>
      <c r="K49" s="292"/>
      <c r="L49" s="292"/>
      <c r="M49" s="292"/>
      <c r="N49" s="292"/>
      <c r="O49" s="293" t="s">
        <v>8</v>
      </c>
      <c r="P49" s="294"/>
      <c r="Q49" s="294"/>
      <c r="R49" s="10" t="s">
        <v>42</v>
      </c>
      <c r="S49" s="295"/>
      <c r="T49" s="296"/>
      <c r="U49" s="296"/>
      <c r="V49" s="296"/>
      <c r="W49" s="296"/>
      <c r="X49" s="296"/>
      <c r="Y49" s="296"/>
      <c r="Z49" s="296"/>
      <c r="AA49" s="296"/>
      <c r="AB49" s="296"/>
      <c r="AC49" s="297"/>
    </row>
    <row r="50" spans="1:29" ht="14.25">
      <c r="A50" s="298" t="s">
        <v>43</v>
      </c>
      <c r="B50" s="145"/>
      <c r="C50" s="145"/>
      <c r="D50" s="145"/>
      <c r="E50" s="300"/>
      <c r="F50" s="301"/>
      <c r="G50" s="301"/>
      <c r="H50" s="301"/>
      <c r="I50" s="301"/>
      <c r="J50" s="301"/>
      <c r="K50" s="301"/>
      <c r="L50" s="302"/>
      <c r="M50" s="306" t="s">
        <v>345</v>
      </c>
      <c r="N50" s="307"/>
      <c r="O50" s="145"/>
      <c r="P50" s="145"/>
      <c r="Q50" s="145"/>
      <c r="R50" s="282"/>
      <c r="S50" s="282"/>
      <c r="T50" s="282"/>
      <c r="U50" s="282"/>
      <c r="V50" s="282"/>
      <c r="W50" s="282"/>
      <c r="X50" s="282"/>
      <c r="Y50" s="282"/>
      <c r="Z50" s="282"/>
      <c r="AA50" s="282"/>
      <c r="AB50" s="282"/>
      <c r="AC50" s="283"/>
    </row>
    <row r="51" spans="1:29" ht="14.25">
      <c r="A51" s="299"/>
      <c r="B51" s="145"/>
      <c r="C51" s="145"/>
      <c r="D51" s="145"/>
      <c r="E51" s="303"/>
      <c r="F51" s="304"/>
      <c r="G51" s="304"/>
      <c r="H51" s="304"/>
      <c r="I51" s="304"/>
      <c r="J51" s="304"/>
      <c r="K51" s="304"/>
      <c r="L51" s="305"/>
      <c r="M51" s="308"/>
      <c r="N51" s="309"/>
      <c r="O51" s="103"/>
      <c r="P51" s="103"/>
      <c r="Q51" s="103"/>
      <c r="R51" s="284"/>
      <c r="S51" s="284"/>
      <c r="T51" s="284"/>
      <c r="U51" s="284"/>
      <c r="V51" s="284"/>
      <c r="W51" s="284"/>
      <c r="X51" s="284"/>
      <c r="Y51" s="284"/>
      <c r="Z51" s="284"/>
      <c r="AA51" s="284"/>
      <c r="AB51" s="284"/>
      <c r="AC51" s="285"/>
    </row>
    <row r="52" spans="1:29" ht="20.25" customHeight="1">
      <c r="A52" s="330" t="s">
        <v>44</v>
      </c>
      <c r="B52" s="331"/>
      <c r="C52" s="331"/>
      <c r="D52" s="332"/>
      <c r="E52" s="286"/>
      <c r="F52" s="287"/>
      <c r="G52" s="287"/>
      <c r="H52" s="287"/>
      <c r="I52" s="287"/>
      <c r="J52" s="287"/>
      <c r="K52" s="287"/>
      <c r="L52" s="287"/>
      <c r="M52" s="287"/>
      <c r="N52" s="288"/>
      <c r="O52" s="175" t="s">
        <v>45</v>
      </c>
      <c r="P52" s="103"/>
      <c r="Q52" s="103"/>
      <c r="R52" s="289"/>
      <c r="S52" s="289"/>
      <c r="T52" s="289"/>
      <c r="U52" s="289"/>
      <c r="V52" s="289"/>
      <c r="W52" s="175" t="s">
        <v>46</v>
      </c>
      <c r="X52" s="103"/>
      <c r="Y52" s="289"/>
      <c r="Z52" s="289"/>
      <c r="AA52" s="289"/>
      <c r="AB52" s="289"/>
      <c r="AC52" s="325"/>
    </row>
    <row r="53" spans="1:29" ht="20.25" customHeight="1">
      <c r="A53" s="326" t="s">
        <v>47</v>
      </c>
      <c r="B53" s="159"/>
      <c r="C53" s="159"/>
      <c r="D53" s="159"/>
      <c r="E53" s="327"/>
      <c r="F53" s="328"/>
      <c r="G53" s="328"/>
      <c r="H53" s="328"/>
      <c r="I53" s="328"/>
      <c r="J53" s="328"/>
      <c r="K53" s="328"/>
      <c r="L53" s="328"/>
      <c r="M53" s="328"/>
      <c r="N53" s="328"/>
      <c r="O53" s="156" t="s">
        <v>19</v>
      </c>
      <c r="P53" s="159"/>
      <c r="Q53" s="159"/>
      <c r="R53" s="159"/>
      <c r="S53" s="159"/>
      <c r="T53" s="328"/>
      <c r="U53" s="328"/>
      <c r="V53" s="328"/>
      <c r="W53" s="328"/>
      <c r="X53" s="328"/>
      <c r="Y53" s="328"/>
      <c r="Z53" s="328"/>
      <c r="AA53" s="328"/>
      <c r="AB53" s="328"/>
      <c r="AC53" s="329"/>
    </row>
    <row r="54" spans="1:29" ht="14.25">
      <c r="A54" s="310" t="s">
        <v>48</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2"/>
    </row>
    <row r="55" spans="1:29" ht="14.25">
      <c r="A55" s="313"/>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5"/>
    </row>
    <row r="56" spans="1:29" ht="14.25">
      <c r="A56" s="313"/>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5"/>
    </row>
    <row r="57" spans="1:29" ht="14.25">
      <c r="A57" s="316" t="s">
        <v>346</v>
      </c>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8"/>
    </row>
    <row r="58" spans="1:29" ht="14.25">
      <c r="A58" s="319" t="s">
        <v>347</v>
      </c>
      <c r="B58" s="320"/>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1"/>
    </row>
    <row r="59" spans="1:29" ht="15" thickBot="1">
      <c r="A59" s="322"/>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4"/>
    </row>
  </sheetData>
  <mergeCells count="259">
    <mergeCell ref="A54:AC56"/>
    <mergeCell ref="A57:AC57"/>
    <mergeCell ref="A58:AC59"/>
    <mergeCell ref="W52:X52"/>
    <mergeCell ref="Y52:AC52"/>
    <mergeCell ref="A53:D53"/>
    <mergeCell ref="E53:N53"/>
    <mergeCell ref="O53:S53"/>
    <mergeCell ref="T53:AC53"/>
    <mergeCell ref="A52:D52"/>
    <mergeCell ref="E52:N52"/>
    <mergeCell ref="O52:Q52"/>
    <mergeCell ref="R52:V52"/>
    <mergeCell ref="A49:D49"/>
    <mergeCell ref="E49:N49"/>
    <mergeCell ref="O49:Q51"/>
    <mergeCell ref="S49:AC49"/>
    <mergeCell ref="A50:D51"/>
    <mergeCell ref="E50:L51"/>
    <mergeCell ref="M50:N51"/>
    <mergeCell ref="R50:AC51"/>
    <mergeCell ref="S47:U47"/>
    <mergeCell ref="V47:Y48"/>
    <mergeCell ref="AA47:AC47"/>
    <mergeCell ref="K48:N48"/>
    <mergeCell ref="S48:U48"/>
    <mergeCell ref="AA48:AC48"/>
    <mergeCell ref="A47:E48"/>
    <mergeCell ref="F47:I48"/>
    <mergeCell ref="K47:N47"/>
    <mergeCell ref="O47:Q48"/>
    <mergeCell ref="S45:U45"/>
    <mergeCell ref="V45:Y46"/>
    <mergeCell ref="AA45:AC45"/>
    <mergeCell ref="K46:N46"/>
    <mergeCell ref="S46:U46"/>
    <mergeCell ref="AA46:AC46"/>
    <mergeCell ref="A45:E46"/>
    <mergeCell ref="F45:I46"/>
    <mergeCell ref="K45:N45"/>
    <mergeCell ref="O45:Q46"/>
    <mergeCell ref="R44:V44"/>
    <mergeCell ref="W44:AC44"/>
    <mergeCell ref="A43:B43"/>
    <mergeCell ref="C43:E43"/>
    <mergeCell ref="A44:B44"/>
    <mergeCell ref="C44:E44"/>
    <mergeCell ref="F44:N44"/>
    <mergeCell ref="O44:Q44"/>
    <mergeCell ref="F43:N43"/>
    <mergeCell ref="O43:Q43"/>
    <mergeCell ref="R41:V41"/>
    <mergeCell ref="W41:AC41"/>
    <mergeCell ref="R42:V42"/>
    <mergeCell ref="W42:AC42"/>
    <mergeCell ref="R43:V43"/>
    <mergeCell ref="W43:AC43"/>
    <mergeCell ref="A42:B42"/>
    <mergeCell ref="C42:E42"/>
    <mergeCell ref="F42:N42"/>
    <mergeCell ref="O42:Q42"/>
    <mergeCell ref="A41:B41"/>
    <mergeCell ref="C41:E41"/>
    <mergeCell ref="F41:N41"/>
    <mergeCell ref="O41:Q41"/>
    <mergeCell ref="R40:V40"/>
    <mergeCell ref="W40:AC40"/>
    <mergeCell ref="A39:B39"/>
    <mergeCell ref="C39:E39"/>
    <mergeCell ref="A40:B40"/>
    <mergeCell ref="C40:E40"/>
    <mergeCell ref="F40:N40"/>
    <mergeCell ref="O40:Q40"/>
    <mergeCell ref="F39:N39"/>
    <mergeCell ref="O39:Q39"/>
    <mergeCell ref="R37:V37"/>
    <mergeCell ref="W37:AC37"/>
    <mergeCell ref="R38:V38"/>
    <mergeCell ref="W38:AC38"/>
    <mergeCell ref="R39:V39"/>
    <mergeCell ref="W39:AC39"/>
    <mergeCell ref="A38:B38"/>
    <mergeCell ref="C38:E38"/>
    <mergeCell ref="F38:N38"/>
    <mergeCell ref="O38:Q38"/>
    <mergeCell ref="A37:B37"/>
    <mergeCell ref="C37:E37"/>
    <mergeCell ref="F37:N37"/>
    <mergeCell ref="O37:Q37"/>
    <mergeCell ref="R36:V36"/>
    <mergeCell ref="W36:AC36"/>
    <mergeCell ref="A35:B35"/>
    <mergeCell ref="C35:E35"/>
    <mergeCell ref="A36:B36"/>
    <mergeCell ref="C36:E36"/>
    <mergeCell ref="F36:N36"/>
    <mergeCell ref="O36:Q36"/>
    <mergeCell ref="F35:N35"/>
    <mergeCell ref="O35:Q35"/>
    <mergeCell ref="R33:V33"/>
    <mergeCell ref="W33:AC33"/>
    <mergeCell ref="R34:V34"/>
    <mergeCell ref="W34:AC34"/>
    <mergeCell ref="R35:V35"/>
    <mergeCell ref="W35:AC35"/>
    <mergeCell ref="A34:B34"/>
    <mergeCell ref="C34:E34"/>
    <mergeCell ref="F34:N34"/>
    <mergeCell ref="O34:Q34"/>
    <mergeCell ref="A33:B33"/>
    <mergeCell ref="C33:E33"/>
    <mergeCell ref="F33:N33"/>
    <mergeCell ref="O33:Q33"/>
    <mergeCell ref="R32:V32"/>
    <mergeCell ref="A31:B31"/>
    <mergeCell ref="A32:B32"/>
    <mergeCell ref="F32:N32"/>
    <mergeCell ref="O32:Q32"/>
    <mergeCell ref="F31:N31"/>
    <mergeCell ref="O31:Q31"/>
    <mergeCell ref="A29:B29"/>
    <mergeCell ref="F29:N29"/>
    <mergeCell ref="O29:Q29"/>
    <mergeCell ref="R31:V31"/>
    <mergeCell ref="A30:B30"/>
    <mergeCell ref="F30:N30"/>
    <mergeCell ref="O30:Q30"/>
    <mergeCell ref="R29:V29"/>
    <mergeCell ref="R30:V30"/>
    <mergeCell ref="C29:E29"/>
    <mergeCell ref="R28:V28"/>
    <mergeCell ref="A27:B27"/>
    <mergeCell ref="A28:B28"/>
    <mergeCell ref="F28:N28"/>
    <mergeCell ref="O28:Q28"/>
    <mergeCell ref="F27:N27"/>
    <mergeCell ref="O27:Q27"/>
    <mergeCell ref="C27:E27"/>
    <mergeCell ref="C28:E28"/>
    <mergeCell ref="A25:B25"/>
    <mergeCell ref="F25:N25"/>
    <mergeCell ref="O25:Q25"/>
    <mergeCell ref="R27:V27"/>
    <mergeCell ref="A26:B26"/>
    <mergeCell ref="F26:N26"/>
    <mergeCell ref="O26:Q26"/>
    <mergeCell ref="R25:V25"/>
    <mergeCell ref="R26:V26"/>
    <mergeCell ref="C26:E26"/>
    <mergeCell ref="R24:V24"/>
    <mergeCell ref="A23:B23"/>
    <mergeCell ref="A24:B24"/>
    <mergeCell ref="F24:N24"/>
    <mergeCell ref="O24:Q24"/>
    <mergeCell ref="F23:N23"/>
    <mergeCell ref="O23:Q23"/>
    <mergeCell ref="R23:V23"/>
    <mergeCell ref="A22:B22"/>
    <mergeCell ref="F22:N22"/>
    <mergeCell ref="O22:Q22"/>
    <mergeCell ref="R22:V22"/>
    <mergeCell ref="R19:V19"/>
    <mergeCell ref="C20:E20"/>
    <mergeCell ref="A21:B21"/>
    <mergeCell ref="F21:N21"/>
    <mergeCell ref="O21:Q21"/>
    <mergeCell ref="R21:V21"/>
    <mergeCell ref="C21:E21"/>
    <mergeCell ref="R17:V17"/>
    <mergeCell ref="W17:X17"/>
    <mergeCell ref="R20:V20"/>
    <mergeCell ref="A19:B19"/>
    <mergeCell ref="C19:E19"/>
    <mergeCell ref="A20:B20"/>
    <mergeCell ref="F20:N20"/>
    <mergeCell ref="O20:Q20"/>
    <mergeCell ref="F19:N19"/>
    <mergeCell ref="O19:Q19"/>
    <mergeCell ref="A18:D18"/>
    <mergeCell ref="E18:N18"/>
    <mergeCell ref="O18:S18"/>
    <mergeCell ref="T18:AC18"/>
    <mergeCell ref="W19:AC19"/>
    <mergeCell ref="A15:D15"/>
    <mergeCell ref="E15:N15"/>
    <mergeCell ref="O15:Q16"/>
    <mergeCell ref="S15:AC15"/>
    <mergeCell ref="A16:D17"/>
    <mergeCell ref="E16:N17"/>
    <mergeCell ref="R16:AC16"/>
    <mergeCell ref="O17:Q17"/>
    <mergeCell ref="Y17:AC17"/>
    <mergeCell ref="Y13:AC13"/>
    <mergeCell ref="A14:D14"/>
    <mergeCell ref="E14:N14"/>
    <mergeCell ref="O14:S14"/>
    <mergeCell ref="T14:AC14"/>
    <mergeCell ref="A11:D11"/>
    <mergeCell ref="E11:N11"/>
    <mergeCell ref="O11:Q12"/>
    <mergeCell ref="S11:AC11"/>
    <mergeCell ref="A12:D13"/>
    <mergeCell ref="E12:N13"/>
    <mergeCell ref="R12:AC12"/>
    <mergeCell ref="O13:Q13"/>
    <mergeCell ref="R13:V13"/>
    <mergeCell ref="W13:X13"/>
    <mergeCell ref="R9:V9"/>
    <mergeCell ref="W9:X9"/>
    <mergeCell ref="Y9:AC9"/>
    <mergeCell ref="A10:D10"/>
    <mergeCell ref="E10:N10"/>
    <mergeCell ref="O10:S10"/>
    <mergeCell ref="T10:AC10"/>
    <mergeCell ref="W6:X6"/>
    <mergeCell ref="Y6:AC6"/>
    <mergeCell ref="A7:D7"/>
    <mergeCell ref="E7:N7"/>
    <mergeCell ref="O7:Q8"/>
    <mergeCell ref="S7:AC7"/>
    <mergeCell ref="A8:D9"/>
    <mergeCell ref="E8:N9"/>
    <mergeCell ref="R8:AC8"/>
    <mergeCell ref="O9:Q9"/>
    <mergeCell ref="A6:D6"/>
    <mergeCell ref="E6:N6"/>
    <mergeCell ref="O6:Q6"/>
    <mergeCell ref="R6:V6"/>
    <mergeCell ref="E4:N5"/>
    <mergeCell ref="O4:Q5"/>
    <mergeCell ref="S4:AC4"/>
    <mergeCell ref="R5:AC5"/>
    <mergeCell ref="W24:AC24"/>
    <mergeCell ref="W25:AC25"/>
    <mergeCell ref="W26:AC26"/>
    <mergeCell ref="A1:AC1"/>
    <mergeCell ref="A2:AC2"/>
    <mergeCell ref="A3:D3"/>
    <mergeCell ref="E3:N3"/>
    <mergeCell ref="O3:V3"/>
    <mergeCell ref="W3:AC3"/>
    <mergeCell ref="A4:D5"/>
    <mergeCell ref="W20:AC20"/>
    <mergeCell ref="W21:AC21"/>
    <mergeCell ref="W22:AC22"/>
    <mergeCell ref="W23:AC23"/>
    <mergeCell ref="W31:AC31"/>
    <mergeCell ref="W32:AC32"/>
    <mergeCell ref="W27:AC27"/>
    <mergeCell ref="W28:AC28"/>
    <mergeCell ref="W29:AC29"/>
    <mergeCell ref="W30:AC30"/>
    <mergeCell ref="C30:E30"/>
    <mergeCell ref="C31:E31"/>
    <mergeCell ref="C32:E32"/>
    <mergeCell ref="C22:E22"/>
    <mergeCell ref="C23:E23"/>
    <mergeCell ref="C24:E24"/>
    <mergeCell ref="C25:E25"/>
  </mergeCells>
  <printOptions horizontalCentered="1"/>
  <pageMargins left="0.5905511811023623" right="0.5905511811023623" top="0.5905511811023623" bottom="0.5905511811023623" header="0.5118110236220472" footer="0.5118110236220472"/>
  <pageSetup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tabColor indexed="48"/>
  </sheetPr>
  <dimension ref="A1:X26"/>
  <sheetViews>
    <sheetView view="pageBreakPreview" zoomScaleSheetLayoutView="100" workbookViewId="0" topLeftCell="A1">
      <selection activeCell="A2" sqref="A2"/>
    </sheetView>
  </sheetViews>
  <sheetFormatPr defaultColWidth="8.796875" defaultRowHeight="15"/>
  <cols>
    <col min="1" max="1" width="2.8984375" style="0" customWidth="1"/>
    <col min="2" max="23" width="3" style="0" customWidth="1"/>
    <col min="24" max="24" width="16.69921875" style="0" customWidth="1"/>
  </cols>
  <sheetData>
    <row r="1" spans="1:24" ht="17.25">
      <c r="A1" s="333" t="s">
        <v>235</v>
      </c>
      <c r="B1" s="333"/>
      <c r="C1" s="333"/>
      <c r="D1" s="333"/>
      <c r="E1" s="333"/>
      <c r="F1" s="333"/>
      <c r="G1" s="333"/>
      <c r="H1" s="333"/>
      <c r="I1" s="333"/>
      <c r="J1" s="333"/>
      <c r="K1" s="333"/>
      <c r="L1" s="333"/>
      <c r="M1" s="333"/>
      <c r="N1" s="333"/>
      <c r="O1" s="333"/>
      <c r="P1" s="333"/>
      <c r="Q1" s="333"/>
      <c r="R1" s="333"/>
      <c r="S1" s="333"/>
      <c r="T1" s="333"/>
      <c r="U1" s="333"/>
      <c r="V1" s="333"/>
      <c r="W1" s="333"/>
      <c r="X1" s="333"/>
    </row>
    <row r="2" ht="15" thickBot="1"/>
    <row r="3" spans="1:24" ht="15" thickBot="1">
      <c r="A3" s="334" t="s">
        <v>146</v>
      </c>
      <c r="B3" s="334"/>
      <c r="C3" s="334"/>
      <c r="D3" s="334"/>
      <c r="E3" s="335"/>
      <c r="F3" s="336"/>
      <c r="G3" s="334"/>
      <c r="H3" s="334"/>
      <c r="I3" s="334"/>
      <c r="J3" s="334"/>
      <c r="K3" s="334"/>
      <c r="L3" s="334"/>
      <c r="M3" s="334"/>
      <c r="N3" s="334"/>
      <c r="O3" s="334"/>
      <c r="P3" s="334"/>
      <c r="Q3" s="334"/>
      <c r="R3" s="334"/>
      <c r="S3" s="334"/>
      <c r="T3" s="334"/>
      <c r="U3" s="334"/>
      <c r="V3" s="334"/>
      <c r="W3" s="334"/>
      <c r="X3" s="334"/>
    </row>
    <row r="4" spans="1:24" ht="15" thickBot="1">
      <c r="A4" s="52"/>
      <c r="B4" s="52"/>
      <c r="C4" s="52"/>
      <c r="D4" s="52"/>
      <c r="E4" s="52"/>
      <c r="F4" s="52"/>
      <c r="G4" s="52"/>
      <c r="H4" s="52"/>
      <c r="I4" s="52"/>
      <c r="J4" s="52"/>
      <c r="K4" s="52"/>
      <c r="L4" s="52"/>
      <c r="M4" s="52"/>
      <c r="N4" s="52"/>
      <c r="O4" s="52"/>
      <c r="P4" s="52"/>
      <c r="Q4" s="52"/>
      <c r="R4" s="52"/>
      <c r="S4" s="52"/>
      <c r="T4" s="52"/>
      <c r="U4" s="52"/>
      <c r="V4" s="52"/>
      <c r="W4" s="52"/>
      <c r="X4" s="52"/>
    </row>
    <row r="5" spans="1:24" ht="15" thickBot="1">
      <c r="A5" s="62" t="s">
        <v>147</v>
      </c>
      <c r="B5" s="337" t="s">
        <v>27</v>
      </c>
      <c r="C5" s="338"/>
      <c r="D5" s="339" t="s">
        <v>148</v>
      </c>
      <c r="E5" s="340"/>
      <c r="F5" s="339" t="s">
        <v>149</v>
      </c>
      <c r="G5" s="341"/>
      <c r="H5" s="341"/>
      <c r="I5" s="341"/>
      <c r="J5" s="341"/>
      <c r="K5" s="341"/>
      <c r="L5" s="342" t="s">
        <v>156</v>
      </c>
      <c r="M5" s="340"/>
      <c r="N5" s="339" t="s">
        <v>31</v>
      </c>
      <c r="O5" s="341"/>
      <c r="P5" s="341"/>
      <c r="Q5" s="341"/>
      <c r="R5" s="341"/>
      <c r="S5" s="342" t="s">
        <v>32</v>
      </c>
      <c r="T5" s="340"/>
      <c r="U5" s="340"/>
      <c r="V5" s="340"/>
      <c r="W5" s="343"/>
      <c r="X5" s="83" t="s">
        <v>157</v>
      </c>
    </row>
    <row r="6" spans="1:24" ht="30" customHeight="1">
      <c r="A6" s="53">
        <v>1</v>
      </c>
      <c r="B6" s="354"/>
      <c r="C6" s="355"/>
      <c r="D6" s="356"/>
      <c r="E6" s="357"/>
      <c r="F6" s="348"/>
      <c r="G6" s="349"/>
      <c r="H6" s="349"/>
      <c r="I6" s="349"/>
      <c r="J6" s="349"/>
      <c r="K6" s="350"/>
      <c r="L6" s="348"/>
      <c r="M6" s="349"/>
      <c r="N6" s="368"/>
      <c r="O6" s="369"/>
      <c r="P6" s="369"/>
      <c r="Q6" s="369"/>
      <c r="R6" s="369"/>
      <c r="S6" s="370"/>
      <c r="T6" s="349"/>
      <c r="U6" s="349"/>
      <c r="V6" s="349"/>
      <c r="W6" s="350"/>
      <c r="X6" s="59"/>
    </row>
    <row r="7" spans="1:24" ht="30" customHeight="1">
      <c r="A7" s="54">
        <v>2</v>
      </c>
      <c r="B7" s="344"/>
      <c r="C7" s="345"/>
      <c r="D7" s="346"/>
      <c r="E7" s="347"/>
      <c r="F7" s="351"/>
      <c r="G7" s="352"/>
      <c r="H7" s="352"/>
      <c r="I7" s="352"/>
      <c r="J7" s="352"/>
      <c r="K7" s="353"/>
      <c r="L7" s="351"/>
      <c r="M7" s="352"/>
      <c r="N7" s="366"/>
      <c r="O7" s="367"/>
      <c r="P7" s="367"/>
      <c r="Q7" s="367"/>
      <c r="R7" s="367"/>
      <c r="S7" s="371"/>
      <c r="T7" s="352"/>
      <c r="U7" s="352"/>
      <c r="V7" s="352"/>
      <c r="W7" s="353"/>
      <c r="X7" s="60"/>
    </row>
    <row r="8" spans="1:24" ht="30" customHeight="1">
      <c r="A8" s="54">
        <v>3</v>
      </c>
      <c r="B8" s="344"/>
      <c r="C8" s="345"/>
      <c r="D8" s="346"/>
      <c r="E8" s="347"/>
      <c r="F8" s="351"/>
      <c r="G8" s="352"/>
      <c r="H8" s="352"/>
      <c r="I8" s="352"/>
      <c r="J8" s="352"/>
      <c r="K8" s="353"/>
      <c r="L8" s="351"/>
      <c r="M8" s="352"/>
      <c r="N8" s="366"/>
      <c r="O8" s="367"/>
      <c r="P8" s="367"/>
      <c r="Q8" s="367"/>
      <c r="R8" s="367"/>
      <c r="S8" s="371"/>
      <c r="T8" s="352"/>
      <c r="U8" s="352"/>
      <c r="V8" s="352"/>
      <c r="W8" s="353"/>
      <c r="X8" s="60"/>
    </row>
    <row r="9" spans="1:24" ht="30" customHeight="1">
      <c r="A9" s="54">
        <v>4</v>
      </c>
      <c r="B9" s="344"/>
      <c r="C9" s="345"/>
      <c r="D9" s="346"/>
      <c r="E9" s="347"/>
      <c r="F9" s="351"/>
      <c r="G9" s="352"/>
      <c r="H9" s="352"/>
      <c r="I9" s="352"/>
      <c r="J9" s="352"/>
      <c r="K9" s="353"/>
      <c r="L9" s="351"/>
      <c r="M9" s="352"/>
      <c r="N9" s="366"/>
      <c r="O9" s="367"/>
      <c r="P9" s="367"/>
      <c r="Q9" s="367"/>
      <c r="R9" s="367"/>
      <c r="S9" s="371"/>
      <c r="T9" s="352"/>
      <c r="U9" s="352"/>
      <c r="V9" s="352"/>
      <c r="W9" s="353"/>
      <c r="X9" s="60"/>
    </row>
    <row r="10" spans="1:24" ht="30" customHeight="1">
      <c r="A10" s="54">
        <v>5</v>
      </c>
      <c r="B10" s="344"/>
      <c r="C10" s="345"/>
      <c r="D10" s="346"/>
      <c r="E10" s="347"/>
      <c r="F10" s="351"/>
      <c r="G10" s="352"/>
      <c r="H10" s="352"/>
      <c r="I10" s="352"/>
      <c r="J10" s="352"/>
      <c r="K10" s="353"/>
      <c r="L10" s="351"/>
      <c r="M10" s="352"/>
      <c r="N10" s="366"/>
      <c r="O10" s="367"/>
      <c r="P10" s="367"/>
      <c r="Q10" s="367"/>
      <c r="R10" s="367"/>
      <c r="S10" s="371"/>
      <c r="T10" s="352"/>
      <c r="U10" s="352"/>
      <c r="V10" s="352"/>
      <c r="W10" s="353"/>
      <c r="X10" s="60"/>
    </row>
    <row r="11" spans="1:24" ht="30" customHeight="1">
      <c r="A11" s="54">
        <v>6</v>
      </c>
      <c r="B11" s="344"/>
      <c r="C11" s="345"/>
      <c r="D11" s="346"/>
      <c r="E11" s="347"/>
      <c r="F11" s="351"/>
      <c r="G11" s="352"/>
      <c r="H11" s="352"/>
      <c r="I11" s="352"/>
      <c r="J11" s="352"/>
      <c r="K11" s="353"/>
      <c r="L11" s="351"/>
      <c r="M11" s="352"/>
      <c r="N11" s="366"/>
      <c r="O11" s="367"/>
      <c r="P11" s="367"/>
      <c r="Q11" s="367"/>
      <c r="R11" s="367"/>
      <c r="S11" s="371"/>
      <c r="T11" s="352"/>
      <c r="U11" s="352"/>
      <c r="V11" s="352"/>
      <c r="W11" s="353"/>
      <c r="X11" s="60"/>
    </row>
    <row r="12" spans="1:24" ht="30" customHeight="1">
      <c r="A12" s="54">
        <v>7</v>
      </c>
      <c r="B12" s="344"/>
      <c r="C12" s="345"/>
      <c r="D12" s="346"/>
      <c r="E12" s="347"/>
      <c r="F12" s="351"/>
      <c r="G12" s="352"/>
      <c r="H12" s="352"/>
      <c r="I12" s="352"/>
      <c r="J12" s="352"/>
      <c r="K12" s="353"/>
      <c r="L12" s="351"/>
      <c r="M12" s="352"/>
      <c r="N12" s="366"/>
      <c r="O12" s="367"/>
      <c r="P12" s="367"/>
      <c r="Q12" s="367"/>
      <c r="R12" s="367"/>
      <c r="S12" s="371"/>
      <c r="T12" s="352"/>
      <c r="U12" s="352"/>
      <c r="V12" s="352"/>
      <c r="W12" s="353"/>
      <c r="X12" s="60"/>
    </row>
    <row r="13" spans="1:24" ht="30" customHeight="1">
      <c r="A13" s="54">
        <v>8</v>
      </c>
      <c r="B13" s="344"/>
      <c r="C13" s="345"/>
      <c r="D13" s="346"/>
      <c r="E13" s="347"/>
      <c r="F13" s="351"/>
      <c r="G13" s="352"/>
      <c r="H13" s="352"/>
      <c r="I13" s="352"/>
      <c r="J13" s="352"/>
      <c r="K13" s="353"/>
      <c r="L13" s="351"/>
      <c r="M13" s="352"/>
      <c r="N13" s="366"/>
      <c r="O13" s="367"/>
      <c r="P13" s="367"/>
      <c r="Q13" s="367"/>
      <c r="R13" s="367"/>
      <c r="S13" s="371"/>
      <c r="T13" s="352"/>
      <c r="U13" s="352"/>
      <c r="V13" s="352"/>
      <c r="W13" s="353"/>
      <c r="X13" s="60"/>
    </row>
    <row r="14" spans="1:24" ht="30" customHeight="1">
      <c r="A14" s="54">
        <v>9</v>
      </c>
      <c r="B14" s="344"/>
      <c r="C14" s="345"/>
      <c r="D14" s="346"/>
      <c r="E14" s="347"/>
      <c r="F14" s="351"/>
      <c r="G14" s="352"/>
      <c r="H14" s="352"/>
      <c r="I14" s="352"/>
      <c r="J14" s="352"/>
      <c r="K14" s="353"/>
      <c r="L14" s="351"/>
      <c r="M14" s="352"/>
      <c r="N14" s="366"/>
      <c r="O14" s="367"/>
      <c r="P14" s="367"/>
      <c r="Q14" s="367"/>
      <c r="R14" s="367"/>
      <c r="S14" s="371"/>
      <c r="T14" s="352"/>
      <c r="U14" s="352"/>
      <c r="V14" s="352"/>
      <c r="W14" s="353"/>
      <c r="X14" s="60"/>
    </row>
    <row r="15" spans="1:24" ht="30" customHeight="1">
      <c r="A15" s="54">
        <v>10</v>
      </c>
      <c r="B15" s="344"/>
      <c r="C15" s="345"/>
      <c r="D15" s="346"/>
      <c r="E15" s="347"/>
      <c r="F15" s="351"/>
      <c r="G15" s="352"/>
      <c r="H15" s="352"/>
      <c r="I15" s="352"/>
      <c r="J15" s="352"/>
      <c r="K15" s="353"/>
      <c r="L15" s="351"/>
      <c r="M15" s="352"/>
      <c r="N15" s="366"/>
      <c r="O15" s="367"/>
      <c r="P15" s="367"/>
      <c r="Q15" s="367"/>
      <c r="R15" s="367"/>
      <c r="S15" s="371"/>
      <c r="T15" s="352"/>
      <c r="U15" s="352"/>
      <c r="V15" s="352"/>
      <c r="W15" s="353"/>
      <c r="X15" s="60"/>
    </row>
    <row r="16" spans="1:24" ht="30" customHeight="1">
      <c r="A16" s="54">
        <v>11</v>
      </c>
      <c r="B16" s="344"/>
      <c r="C16" s="345"/>
      <c r="D16" s="346"/>
      <c r="E16" s="347"/>
      <c r="F16" s="351"/>
      <c r="G16" s="352"/>
      <c r="H16" s="352"/>
      <c r="I16" s="352"/>
      <c r="J16" s="352"/>
      <c r="K16" s="353"/>
      <c r="L16" s="351"/>
      <c r="M16" s="352"/>
      <c r="N16" s="366"/>
      <c r="O16" s="367"/>
      <c r="P16" s="367"/>
      <c r="Q16" s="367"/>
      <c r="R16" s="367"/>
      <c r="S16" s="371"/>
      <c r="T16" s="352"/>
      <c r="U16" s="352"/>
      <c r="V16" s="352"/>
      <c r="W16" s="353"/>
      <c r="X16" s="60"/>
    </row>
    <row r="17" spans="1:24" ht="30" customHeight="1">
      <c r="A17" s="54">
        <v>12</v>
      </c>
      <c r="B17" s="344"/>
      <c r="C17" s="345"/>
      <c r="D17" s="346"/>
      <c r="E17" s="347"/>
      <c r="F17" s="351"/>
      <c r="G17" s="352"/>
      <c r="H17" s="352"/>
      <c r="I17" s="352"/>
      <c r="J17" s="352"/>
      <c r="K17" s="353"/>
      <c r="L17" s="351"/>
      <c r="M17" s="352"/>
      <c r="N17" s="366"/>
      <c r="O17" s="367"/>
      <c r="P17" s="367"/>
      <c r="Q17" s="367"/>
      <c r="R17" s="367"/>
      <c r="S17" s="371"/>
      <c r="T17" s="352"/>
      <c r="U17" s="352"/>
      <c r="V17" s="352"/>
      <c r="W17" s="353"/>
      <c r="X17" s="60"/>
    </row>
    <row r="18" spans="1:24" ht="30" customHeight="1">
      <c r="A18" s="54">
        <v>13</v>
      </c>
      <c r="B18" s="344"/>
      <c r="C18" s="345"/>
      <c r="D18" s="346"/>
      <c r="E18" s="347"/>
      <c r="F18" s="351"/>
      <c r="G18" s="352"/>
      <c r="H18" s="352"/>
      <c r="I18" s="352"/>
      <c r="J18" s="352"/>
      <c r="K18" s="353"/>
      <c r="L18" s="351"/>
      <c r="M18" s="352"/>
      <c r="N18" s="366"/>
      <c r="O18" s="367"/>
      <c r="P18" s="367"/>
      <c r="Q18" s="367"/>
      <c r="R18" s="367"/>
      <c r="S18" s="371"/>
      <c r="T18" s="352"/>
      <c r="U18" s="352"/>
      <c r="V18" s="352"/>
      <c r="W18" s="353"/>
      <c r="X18" s="60"/>
    </row>
    <row r="19" spans="1:24" ht="30" customHeight="1">
      <c r="A19" s="54">
        <v>14</v>
      </c>
      <c r="B19" s="344"/>
      <c r="C19" s="345"/>
      <c r="D19" s="346"/>
      <c r="E19" s="347"/>
      <c r="F19" s="351"/>
      <c r="G19" s="352"/>
      <c r="H19" s="352"/>
      <c r="I19" s="352"/>
      <c r="J19" s="352"/>
      <c r="K19" s="353"/>
      <c r="L19" s="351"/>
      <c r="M19" s="352"/>
      <c r="N19" s="366"/>
      <c r="O19" s="367"/>
      <c r="P19" s="367"/>
      <c r="Q19" s="367"/>
      <c r="R19" s="367"/>
      <c r="S19" s="371"/>
      <c r="T19" s="352"/>
      <c r="U19" s="352"/>
      <c r="V19" s="352"/>
      <c r="W19" s="353"/>
      <c r="X19" s="60"/>
    </row>
    <row r="20" spans="1:24" ht="30" customHeight="1" thickBot="1">
      <c r="A20" s="54">
        <v>15</v>
      </c>
      <c r="B20" s="344"/>
      <c r="C20" s="345"/>
      <c r="D20" s="346"/>
      <c r="E20" s="347"/>
      <c r="F20" s="361"/>
      <c r="G20" s="362"/>
      <c r="H20" s="362"/>
      <c r="I20" s="362"/>
      <c r="J20" s="362"/>
      <c r="K20" s="363"/>
      <c r="L20" s="361"/>
      <c r="M20" s="362"/>
      <c r="N20" s="364"/>
      <c r="O20" s="365"/>
      <c r="P20" s="365"/>
      <c r="Q20" s="365"/>
      <c r="R20" s="365"/>
      <c r="S20" s="372"/>
      <c r="T20" s="362"/>
      <c r="U20" s="362"/>
      <c r="V20" s="362"/>
      <c r="W20" s="363"/>
      <c r="X20" s="61"/>
    </row>
    <row r="21" spans="1:24" ht="14.25">
      <c r="A21" s="358" t="s">
        <v>150</v>
      </c>
      <c r="B21" s="359"/>
      <c r="C21" s="359"/>
      <c r="D21" s="359"/>
      <c r="E21" s="359"/>
      <c r="F21" s="359"/>
      <c r="G21" s="359"/>
      <c r="H21" s="359"/>
      <c r="I21" s="359"/>
      <c r="J21" s="359"/>
      <c r="K21" s="359"/>
      <c r="L21" s="359"/>
      <c r="M21" s="359"/>
      <c r="N21" s="359"/>
      <c r="O21" s="359"/>
      <c r="P21" s="359"/>
      <c r="Q21" s="359"/>
      <c r="R21" s="359"/>
      <c r="S21" s="359"/>
      <c r="T21" s="359"/>
      <c r="U21" s="359"/>
      <c r="V21" s="359"/>
      <c r="W21" s="359"/>
      <c r="X21" s="360"/>
    </row>
    <row r="22" spans="1:24" ht="14.25">
      <c r="A22" s="319"/>
      <c r="B22" s="320"/>
      <c r="C22" s="320"/>
      <c r="D22" s="320"/>
      <c r="E22" s="320"/>
      <c r="F22" s="320"/>
      <c r="G22" s="320"/>
      <c r="H22" s="320"/>
      <c r="I22" s="320"/>
      <c r="J22" s="320"/>
      <c r="K22" s="320"/>
      <c r="L22" s="320"/>
      <c r="M22" s="320"/>
      <c r="N22" s="320"/>
      <c r="O22" s="320"/>
      <c r="P22" s="320"/>
      <c r="Q22" s="320"/>
      <c r="R22" s="320"/>
      <c r="S22" s="320"/>
      <c r="T22" s="320"/>
      <c r="U22" s="320"/>
      <c r="V22" s="320"/>
      <c r="W22" s="320"/>
      <c r="X22" s="321"/>
    </row>
    <row r="23" spans="1:24" ht="14.25">
      <c r="A23" s="319"/>
      <c r="B23" s="320"/>
      <c r="C23" s="320"/>
      <c r="D23" s="320"/>
      <c r="E23" s="320"/>
      <c r="F23" s="320"/>
      <c r="G23" s="320"/>
      <c r="H23" s="320"/>
      <c r="I23" s="320"/>
      <c r="J23" s="320"/>
      <c r="K23" s="320"/>
      <c r="L23" s="320"/>
      <c r="M23" s="320"/>
      <c r="N23" s="320"/>
      <c r="O23" s="320"/>
      <c r="P23" s="320"/>
      <c r="Q23" s="320"/>
      <c r="R23" s="320"/>
      <c r="S23" s="320"/>
      <c r="T23" s="320"/>
      <c r="U23" s="320"/>
      <c r="V23" s="320"/>
      <c r="W23" s="320"/>
      <c r="X23" s="321"/>
    </row>
    <row r="24" spans="1:24" ht="14.25">
      <c r="A24" s="55"/>
      <c r="B24" s="320" t="s">
        <v>151</v>
      </c>
      <c r="C24" s="320"/>
      <c r="D24" s="49"/>
      <c r="E24" s="49" t="s">
        <v>152</v>
      </c>
      <c r="F24" s="84"/>
      <c r="G24" s="49" t="s">
        <v>153</v>
      </c>
      <c r="H24" s="49"/>
      <c r="I24" s="49" t="s">
        <v>154</v>
      </c>
      <c r="J24" s="48"/>
      <c r="K24" s="48"/>
      <c r="L24" s="48"/>
      <c r="M24" s="48"/>
      <c r="N24" s="48"/>
      <c r="O24" s="48"/>
      <c r="P24" s="48"/>
      <c r="Q24" s="48"/>
      <c r="R24" s="48"/>
      <c r="S24" s="48"/>
      <c r="T24" s="48"/>
      <c r="U24" s="48"/>
      <c r="V24" s="48"/>
      <c r="W24" s="48"/>
      <c r="X24" s="65"/>
    </row>
    <row r="25" spans="1:24" ht="14.25">
      <c r="A25" s="57"/>
      <c r="B25" s="49"/>
      <c r="C25" s="49"/>
      <c r="D25" s="49"/>
      <c r="E25" s="49"/>
      <c r="F25" s="49"/>
      <c r="G25" s="49"/>
      <c r="H25" s="49"/>
      <c r="I25" s="49"/>
      <c r="J25" s="49"/>
      <c r="K25" s="49"/>
      <c r="L25" s="58" t="s">
        <v>155</v>
      </c>
      <c r="M25" s="49"/>
      <c r="N25" s="49"/>
      <c r="O25" s="49"/>
      <c r="P25" s="49"/>
      <c r="Q25" s="49"/>
      <c r="R25" s="314"/>
      <c r="S25" s="314"/>
      <c r="T25" s="314"/>
      <c r="U25" s="314"/>
      <c r="V25" s="314"/>
      <c r="W25" s="314"/>
      <c r="X25" s="315"/>
    </row>
    <row r="26" spans="1:24" ht="15" thickBot="1">
      <c r="A26" s="50"/>
      <c r="B26" s="51"/>
      <c r="C26" s="51"/>
      <c r="D26" s="51"/>
      <c r="E26" s="51"/>
      <c r="F26" s="51"/>
      <c r="G26" s="51"/>
      <c r="H26" s="51"/>
      <c r="I26" s="51"/>
      <c r="J26" s="51"/>
      <c r="K26" s="51"/>
      <c r="L26" s="51"/>
      <c r="M26" s="51"/>
      <c r="N26" s="51"/>
      <c r="O26" s="51"/>
      <c r="P26" s="51"/>
      <c r="Q26" s="51"/>
      <c r="R26" s="51"/>
      <c r="S26" s="51"/>
      <c r="T26" s="51"/>
      <c r="U26" s="51"/>
      <c r="V26" s="51"/>
      <c r="W26" s="51"/>
      <c r="X26" s="63"/>
    </row>
  </sheetData>
  <mergeCells count="102">
    <mergeCell ref="S18:W18"/>
    <mergeCell ref="S19:W19"/>
    <mergeCell ref="S20:W20"/>
    <mergeCell ref="S14:W14"/>
    <mergeCell ref="S15:W15"/>
    <mergeCell ref="S16:W16"/>
    <mergeCell ref="S17:W17"/>
    <mergeCell ref="S10:W10"/>
    <mergeCell ref="S11:W11"/>
    <mergeCell ref="S12:W12"/>
    <mergeCell ref="S13:W13"/>
    <mergeCell ref="S6:W6"/>
    <mergeCell ref="S7:W7"/>
    <mergeCell ref="S8:W8"/>
    <mergeCell ref="S9:W9"/>
    <mergeCell ref="N16:R16"/>
    <mergeCell ref="N17:R17"/>
    <mergeCell ref="N18:R18"/>
    <mergeCell ref="N19:R19"/>
    <mergeCell ref="N6:R6"/>
    <mergeCell ref="N7:R7"/>
    <mergeCell ref="N8:R8"/>
    <mergeCell ref="N12:R12"/>
    <mergeCell ref="N9:R9"/>
    <mergeCell ref="N10:R10"/>
    <mergeCell ref="N11:R11"/>
    <mergeCell ref="N13:R13"/>
    <mergeCell ref="N14:R14"/>
    <mergeCell ref="L19:M19"/>
    <mergeCell ref="L20:M20"/>
    <mergeCell ref="L13:M13"/>
    <mergeCell ref="L14:M14"/>
    <mergeCell ref="L15:M15"/>
    <mergeCell ref="L16:M16"/>
    <mergeCell ref="L17:M17"/>
    <mergeCell ref="N15:R15"/>
    <mergeCell ref="L6:M6"/>
    <mergeCell ref="L7:M7"/>
    <mergeCell ref="L8:M8"/>
    <mergeCell ref="L18:M18"/>
    <mergeCell ref="L9:M9"/>
    <mergeCell ref="L10:M10"/>
    <mergeCell ref="L11:M11"/>
    <mergeCell ref="L12:M12"/>
    <mergeCell ref="A21:X23"/>
    <mergeCell ref="B24:C24"/>
    <mergeCell ref="R25:X25"/>
    <mergeCell ref="F20:K20"/>
    <mergeCell ref="B20:C20"/>
    <mergeCell ref="D20:E20"/>
    <mergeCell ref="N20:R20"/>
    <mergeCell ref="B19:C19"/>
    <mergeCell ref="D19:E19"/>
    <mergeCell ref="F18:K18"/>
    <mergeCell ref="F19:K19"/>
    <mergeCell ref="B18:C18"/>
    <mergeCell ref="D18:E18"/>
    <mergeCell ref="B17:C17"/>
    <mergeCell ref="D17:E17"/>
    <mergeCell ref="F16:K16"/>
    <mergeCell ref="F17:K17"/>
    <mergeCell ref="B16:C16"/>
    <mergeCell ref="D16:E16"/>
    <mergeCell ref="B15:C15"/>
    <mergeCell ref="D15:E15"/>
    <mergeCell ref="F14:K14"/>
    <mergeCell ref="F15:K15"/>
    <mergeCell ref="B14:C14"/>
    <mergeCell ref="D14:E14"/>
    <mergeCell ref="B13:C13"/>
    <mergeCell ref="D13:E13"/>
    <mergeCell ref="F12:K12"/>
    <mergeCell ref="F13:K13"/>
    <mergeCell ref="B12:C12"/>
    <mergeCell ref="D12:E12"/>
    <mergeCell ref="B11:C11"/>
    <mergeCell ref="D11:E11"/>
    <mergeCell ref="F10:K10"/>
    <mergeCell ref="F11:K11"/>
    <mergeCell ref="B10:C10"/>
    <mergeCell ref="D10:E10"/>
    <mergeCell ref="B9:C9"/>
    <mergeCell ref="D9:E9"/>
    <mergeCell ref="F8:K8"/>
    <mergeCell ref="F9:K9"/>
    <mergeCell ref="B8:C8"/>
    <mergeCell ref="D8:E8"/>
    <mergeCell ref="B7:C7"/>
    <mergeCell ref="D7:E7"/>
    <mergeCell ref="F6:K6"/>
    <mergeCell ref="F7:K7"/>
    <mergeCell ref="B6:C6"/>
    <mergeCell ref="D6:E6"/>
    <mergeCell ref="A1:X1"/>
    <mergeCell ref="A3:E3"/>
    <mergeCell ref="F3:X3"/>
    <mergeCell ref="B5:C5"/>
    <mergeCell ref="D5:E5"/>
    <mergeCell ref="F5:K5"/>
    <mergeCell ref="L5:M5"/>
    <mergeCell ref="N5:R5"/>
    <mergeCell ref="S5:W5"/>
  </mergeCells>
  <printOptions/>
  <pageMargins left="0.75" right="0.75" top="1" bottom="1" header="0.512" footer="0.512"/>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indexed="48"/>
  </sheetPr>
  <dimension ref="A1:O190"/>
  <sheetViews>
    <sheetView view="pageBreakPreview" zoomScaleSheetLayoutView="100" workbookViewId="0" topLeftCell="A157">
      <selection activeCell="C197" sqref="C197"/>
    </sheetView>
  </sheetViews>
  <sheetFormatPr defaultColWidth="8.796875" defaultRowHeight="15"/>
  <cols>
    <col min="2" max="2" width="4.69921875" style="0" customWidth="1"/>
    <col min="3" max="3" width="15.09765625" style="0" customWidth="1"/>
    <col min="4" max="6" width="6.19921875" style="0" customWidth="1"/>
    <col min="7" max="7" width="6.09765625" style="0" customWidth="1"/>
    <col min="8" max="10" width="6.19921875" style="0" customWidth="1"/>
  </cols>
  <sheetData>
    <row r="1" spans="1:15" ht="21">
      <c r="A1" s="381" t="s">
        <v>236</v>
      </c>
      <c r="B1" s="381"/>
      <c r="C1" s="381"/>
      <c r="D1" s="381"/>
      <c r="E1" s="381"/>
      <c r="F1" s="381"/>
      <c r="G1" s="381"/>
      <c r="H1" s="381"/>
      <c r="I1" s="381"/>
      <c r="J1" s="381"/>
      <c r="K1" s="381"/>
      <c r="L1" s="381"/>
      <c r="M1" s="381"/>
      <c r="N1" s="381"/>
      <c r="O1" s="381"/>
    </row>
    <row r="2" spans="1:15" ht="14.25">
      <c r="A2" s="78"/>
      <c r="B2" s="78"/>
      <c r="C2" s="78"/>
      <c r="D2" s="78"/>
      <c r="E2" s="78"/>
      <c r="F2" s="78"/>
      <c r="G2" s="78"/>
      <c r="H2" s="78"/>
      <c r="I2" s="78"/>
      <c r="J2" s="78"/>
      <c r="K2" s="78"/>
      <c r="L2" s="78"/>
      <c r="M2" s="79"/>
      <c r="N2" s="79"/>
      <c r="O2" s="79"/>
    </row>
    <row r="3" spans="1:15" ht="14.25">
      <c r="A3" s="78" t="s">
        <v>292</v>
      </c>
      <c r="B3" s="78"/>
      <c r="C3" s="78"/>
      <c r="D3" s="78"/>
      <c r="E3" s="78"/>
      <c r="F3" s="78"/>
      <c r="G3" s="78"/>
      <c r="H3" s="78"/>
      <c r="I3" s="78"/>
      <c r="K3" s="78"/>
      <c r="L3" s="78"/>
      <c r="M3" s="79"/>
      <c r="N3" s="379" t="s">
        <v>293</v>
      </c>
      <c r="O3" s="380"/>
    </row>
    <row r="4" spans="1:12" ht="14.25">
      <c r="A4" s="64"/>
      <c r="C4" s="64"/>
      <c r="D4" s="64"/>
      <c r="E4" s="64"/>
      <c r="F4" s="64"/>
      <c r="G4" s="64"/>
      <c r="H4" s="64"/>
      <c r="I4" s="64"/>
      <c r="J4" s="64"/>
      <c r="K4" s="64"/>
      <c r="L4" s="64"/>
    </row>
    <row r="5" spans="1:12" ht="14.25">
      <c r="A5" s="64"/>
      <c r="C5" s="64"/>
      <c r="D5" s="64"/>
      <c r="E5" s="64"/>
      <c r="F5" s="64"/>
      <c r="G5" s="64"/>
      <c r="H5" s="64"/>
      <c r="I5" s="64"/>
      <c r="J5" s="64"/>
      <c r="K5" s="64"/>
      <c r="L5" s="64"/>
    </row>
    <row r="6" spans="1:10" ht="14.25">
      <c r="A6" s="73" t="s">
        <v>173</v>
      </c>
      <c r="B6" s="73" t="s">
        <v>237</v>
      </c>
      <c r="C6" s="73"/>
      <c r="D6" s="73" t="s">
        <v>181</v>
      </c>
      <c r="E6" s="73" t="s">
        <v>294</v>
      </c>
      <c r="F6" s="73"/>
      <c r="G6" s="74"/>
      <c r="H6" s="73"/>
      <c r="I6" s="73"/>
      <c r="J6" s="77"/>
    </row>
    <row r="7" spans="1:15" ht="14.25">
      <c r="A7" s="73"/>
      <c r="B7" s="73" t="s">
        <v>182</v>
      </c>
      <c r="C7" s="73" t="s">
        <v>295</v>
      </c>
      <c r="D7" s="373" t="s">
        <v>296</v>
      </c>
      <c r="E7" s="373"/>
      <c r="F7" s="374"/>
      <c r="G7" s="74" t="s">
        <v>184</v>
      </c>
      <c r="H7" s="373" t="s">
        <v>297</v>
      </c>
      <c r="I7" s="373"/>
      <c r="J7" s="373"/>
      <c r="K7" s="66"/>
      <c r="L7" s="376" t="s">
        <v>238</v>
      </c>
      <c r="M7" s="377"/>
      <c r="N7" s="378" t="s">
        <v>180</v>
      </c>
      <c r="O7" s="378"/>
    </row>
    <row r="8" spans="1:15" ht="14.25">
      <c r="A8" s="73"/>
      <c r="B8" s="73"/>
      <c r="C8" s="73"/>
      <c r="D8" s="73"/>
      <c r="E8" s="375">
        <f>F8+F9</f>
        <v>0</v>
      </c>
      <c r="F8" s="75"/>
      <c r="G8" s="74" t="s">
        <v>189</v>
      </c>
      <c r="H8" s="76"/>
      <c r="I8" s="375">
        <f>H8+H9</f>
        <v>0</v>
      </c>
      <c r="J8" s="73"/>
      <c r="K8" s="67"/>
      <c r="L8" s="68"/>
      <c r="M8" s="68"/>
      <c r="N8" s="68"/>
      <c r="O8" s="69"/>
    </row>
    <row r="9" spans="1:15" ht="14.25">
      <c r="A9" s="73"/>
      <c r="B9" s="73"/>
      <c r="C9" s="73"/>
      <c r="D9" s="73"/>
      <c r="E9" s="375"/>
      <c r="F9" s="75"/>
      <c r="G9" s="74" t="s">
        <v>189</v>
      </c>
      <c r="H9" s="76"/>
      <c r="I9" s="375"/>
      <c r="J9" s="73"/>
      <c r="K9" s="67"/>
      <c r="L9" s="68"/>
      <c r="M9" s="68"/>
      <c r="N9" s="68"/>
      <c r="O9" s="69"/>
    </row>
    <row r="10" spans="1:15" ht="14.25">
      <c r="A10" s="73"/>
      <c r="B10" s="73" t="s">
        <v>182</v>
      </c>
      <c r="C10" s="73" t="s">
        <v>295</v>
      </c>
      <c r="D10" s="373" t="s">
        <v>298</v>
      </c>
      <c r="E10" s="373"/>
      <c r="F10" s="374"/>
      <c r="G10" s="74" t="s">
        <v>184</v>
      </c>
      <c r="H10" s="373" t="s">
        <v>299</v>
      </c>
      <c r="I10" s="373"/>
      <c r="J10" s="373"/>
      <c r="K10" s="66"/>
      <c r="L10" s="376" t="s">
        <v>238</v>
      </c>
      <c r="M10" s="377"/>
      <c r="N10" s="378" t="s">
        <v>180</v>
      </c>
      <c r="O10" s="378"/>
    </row>
    <row r="11" spans="1:15" ht="14.25">
      <c r="A11" s="73"/>
      <c r="B11" s="73"/>
      <c r="C11" s="73"/>
      <c r="D11" s="73"/>
      <c r="E11" s="375">
        <f>F11+F12</f>
        <v>0</v>
      </c>
      <c r="F11" s="75"/>
      <c r="G11" s="74" t="s">
        <v>189</v>
      </c>
      <c r="H11" s="76"/>
      <c r="I11" s="375">
        <f>H11+H12</f>
        <v>0</v>
      </c>
      <c r="J11" s="73"/>
      <c r="K11" s="67"/>
      <c r="L11" s="68"/>
      <c r="M11" s="68"/>
      <c r="N11" s="68"/>
      <c r="O11" s="69"/>
    </row>
    <row r="12" spans="1:15" ht="14.25">
      <c r="A12" s="73"/>
      <c r="B12" s="73"/>
      <c r="C12" s="73"/>
      <c r="D12" s="73"/>
      <c r="E12" s="375"/>
      <c r="F12" s="75"/>
      <c r="G12" s="74" t="s">
        <v>189</v>
      </c>
      <c r="H12" s="76"/>
      <c r="I12" s="375"/>
      <c r="J12" s="73"/>
      <c r="K12" s="67"/>
      <c r="L12" s="68"/>
      <c r="M12" s="68"/>
      <c r="N12" s="68"/>
      <c r="O12" s="69"/>
    </row>
    <row r="13" spans="1:12" ht="14.25">
      <c r="A13" s="73"/>
      <c r="B13" s="73" t="s">
        <v>190</v>
      </c>
      <c r="C13" s="73" t="s">
        <v>300</v>
      </c>
      <c r="D13" s="373" t="s">
        <v>291</v>
      </c>
      <c r="E13" s="373"/>
      <c r="F13" s="374"/>
      <c r="G13" s="74" t="s">
        <v>187</v>
      </c>
      <c r="H13" s="373" t="s">
        <v>301</v>
      </c>
      <c r="I13" s="373"/>
      <c r="J13" s="373"/>
      <c r="K13" s="64"/>
      <c r="L13" s="64"/>
    </row>
    <row r="14" spans="1:15" ht="14.25">
      <c r="A14" s="73"/>
      <c r="B14" s="73"/>
      <c r="C14" s="73"/>
      <c r="D14" s="73"/>
      <c r="E14" s="375">
        <f>F14+F15</f>
        <v>0</v>
      </c>
      <c r="F14" s="75"/>
      <c r="G14" s="74" t="s">
        <v>185</v>
      </c>
      <c r="H14" s="76"/>
      <c r="I14" s="375">
        <f>H14+H15</f>
        <v>0</v>
      </c>
      <c r="J14" s="73"/>
      <c r="K14" s="67"/>
      <c r="L14" s="68"/>
      <c r="M14" s="68"/>
      <c r="N14" s="68"/>
      <c r="O14" s="69"/>
    </row>
    <row r="15" spans="1:15" ht="14.25">
      <c r="A15" s="73"/>
      <c r="B15" s="73"/>
      <c r="C15" s="73"/>
      <c r="D15" s="73"/>
      <c r="E15" s="375"/>
      <c r="F15" s="75"/>
      <c r="G15" s="74" t="s">
        <v>185</v>
      </c>
      <c r="H15" s="76"/>
      <c r="I15" s="375"/>
      <c r="J15" s="73"/>
      <c r="K15" s="67"/>
      <c r="L15" s="68"/>
      <c r="M15" s="68"/>
      <c r="N15" s="68"/>
      <c r="O15" s="69"/>
    </row>
    <row r="16" spans="1:12" ht="14.25">
      <c r="A16" s="73"/>
      <c r="B16" s="73" t="s">
        <v>190</v>
      </c>
      <c r="C16" s="73" t="s">
        <v>300</v>
      </c>
      <c r="D16" s="373" t="s">
        <v>302</v>
      </c>
      <c r="E16" s="373"/>
      <c r="F16" s="374"/>
      <c r="G16" s="74" t="s">
        <v>187</v>
      </c>
      <c r="H16" s="373" t="s">
        <v>303</v>
      </c>
      <c r="I16" s="373"/>
      <c r="J16" s="373"/>
      <c r="K16" s="64"/>
      <c r="L16" s="64"/>
    </row>
    <row r="17" spans="1:15" ht="14.25">
      <c r="A17" s="73"/>
      <c r="B17" s="73"/>
      <c r="C17" s="73"/>
      <c r="D17" s="73"/>
      <c r="E17" s="375">
        <f>F17+F18</f>
        <v>0</v>
      </c>
      <c r="F17" s="75"/>
      <c r="G17" s="74" t="s">
        <v>185</v>
      </c>
      <c r="H17" s="76"/>
      <c r="I17" s="375">
        <f>H17+H18</f>
        <v>0</v>
      </c>
      <c r="J17" s="73"/>
      <c r="K17" s="67"/>
      <c r="L17" s="68"/>
      <c r="M17" s="68"/>
      <c r="N17" s="68"/>
      <c r="O17" s="69"/>
    </row>
    <row r="18" spans="1:15" ht="14.25">
      <c r="A18" s="73"/>
      <c r="B18" s="73"/>
      <c r="C18" s="73"/>
      <c r="D18" s="73"/>
      <c r="E18" s="375"/>
      <c r="F18" s="75"/>
      <c r="G18" s="74" t="s">
        <v>185</v>
      </c>
      <c r="H18" s="76"/>
      <c r="I18" s="375"/>
      <c r="J18" s="73"/>
      <c r="K18" s="67"/>
      <c r="L18" s="68"/>
      <c r="M18" s="68"/>
      <c r="N18" s="68"/>
      <c r="O18" s="69"/>
    </row>
    <row r="19" spans="1:12" ht="14.25">
      <c r="A19" s="73"/>
      <c r="B19" s="73" t="s">
        <v>188</v>
      </c>
      <c r="C19" s="73" t="s">
        <v>304</v>
      </c>
      <c r="D19" s="373" t="s">
        <v>302</v>
      </c>
      <c r="E19" s="373"/>
      <c r="F19" s="374"/>
      <c r="G19" s="74" t="s">
        <v>187</v>
      </c>
      <c r="H19" s="373" t="s">
        <v>298</v>
      </c>
      <c r="I19" s="373"/>
      <c r="J19" s="373"/>
      <c r="K19" s="64"/>
      <c r="L19" s="64"/>
    </row>
    <row r="20" spans="1:15" ht="14.25">
      <c r="A20" s="73"/>
      <c r="B20" s="73"/>
      <c r="C20" s="73"/>
      <c r="D20" s="73"/>
      <c r="E20" s="375">
        <f>F20+F21</f>
        <v>0</v>
      </c>
      <c r="F20" s="75"/>
      <c r="G20" s="74" t="s">
        <v>186</v>
      </c>
      <c r="H20" s="76"/>
      <c r="I20" s="375">
        <f>H20+H21</f>
        <v>0</v>
      </c>
      <c r="J20" s="73"/>
      <c r="K20" s="67"/>
      <c r="L20" s="68"/>
      <c r="M20" s="68"/>
      <c r="N20" s="68"/>
      <c r="O20" s="69"/>
    </row>
    <row r="21" spans="1:15" ht="14.25">
      <c r="A21" s="73"/>
      <c r="B21" s="73"/>
      <c r="C21" s="73"/>
      <c r="D21" s="73"/>
      <c r="E21" s="375"/>
      <c r="F21" s="75"/>
      <c r="G21" s="74" t="s">
        <v>186</v>
      </c>
      <c r="H21" s="76"/>
      <c r="I21" s="375"/>
      <c r="J21" s="73"/>
      <c r="K21" s="67"/>
      <c r="L21" s="68"/>
      <c r="M21" s="68"/>
      <c r="N21" s="68"/>
      <c r="O21" s="69"/>
    </row>
    <row r="22" spans="1:12" ht="14.25">
      <c r="A22" s="73"/>
      <c r="B22" s="73" t="s">
        <v>188</v>
      </c>
      <c r="C22" s="73" t="s">
        <v>304</v>
      </c>
      <c r="D22" s="373" t="s">
        <v>291</v>
      </c>
      <c r="E22" s="373"/>
      <c r="F22" s="374"/>
      <c r="G22" s="74" t="s">
        <v>187</v>
      </c>
      <c r="H22" s="373" t="s">
        <v>303</v>
      </c>
      <c r="I22" s="373"/>
      <c r="J22" s="373"/>
      <c r="K22" s="64"/>
      <c r="L22" s="64"/>
    </row>
    <row r="23" spans="1:15" ht="14.25">
      <c r="A23" s="73"/>
      <c r="B23" s="73"/>
      <c r="C23" s="73"/>
      <c r="D23" s="73"/>
      <c r="E23" s="375">
        <f>F23+F24</f>
        <v>0</v>
      </c>
      <c r="F23" s="75"/>
      <c r="G23" s="74" t="s">
        <v>186</v>
      </c>
      <c r="H23" s="76"/>
      <c r="I23" s="375">
        <f>H23+H24</f>
        <v>0</v>
      </c>
      <c r="J23" s="73"/>
      <c r="K23" s="67"/>
      <c r="L23" s="68"/>
      <c r="M23" s="68"/>
      <c r="N23" s="68"/>
      <c r="O23" s="69"/>
    </row>
    <row r="24" spans="1:15" ht="14.25">
      <c r="A24" s="73"/>
      <c r="B24" s="73"/>
      <c r="C24" s="73"/>
      <c r="D24" s="73"/>
      <c r="E24" s="375"/>
      <c r="F24" s="75"/>
      <c r="G24" s="74" t="s">
        <v>186</v>
      </c>
      <c r="H24" s="76"/>
      <c r="I24" s="375"/>
      <c r="J24" s="73"/>
      <c r="K24" s="67"/>
      <c r="L24" s="68"/>
      <c r="M24" s="68"/>
      <c r="N24" s="68"/>
      <c r="O24" s="69"/>
    </row>
    <row r="25" spans="1:15" ht="14.25">
      <c r="A25" s="73"/>
      <c r="B25" s="73"/>
      <c r="C25" s="73"/>
      <c r="D25" s="73"/>
      <c r="E25" s="90"/>
      <c r="F25" s="75"/>
      <c r="G25" s="74"/>
      <c r="H25" s="76"/>
      <c r="I25" s="90"/>
      <c r="J25" s="73"/>
      <c r="K25" s="70"/>
      <c r="L25" s="71"/>
      <c r="M25" s="71"/>
      <c r="N25" s="71"/>
      <c r="O25" s="72"/>
    </row>
    <row r="26" spans="1:15" ht="14.25">
      <c r="A26" s="73"/>
      <c r="B26" s="73"/>
      <c r="C26" s="73"/>
      <c r="D26" s="73"/>
      <c r="E26" s="87"/>
      <c r="F26" s="85"/>
      <c r="G26" s="86"/>
      <c r="H26" s="85"/>
      <c r="I26" s="87"/>
      <c r="J26" s="85"/>
      <c r="K26" s="71"/>
      <c r="L26" s="71"/>
      <c r="M26" s="72"/>
      <c r="N26" s="72"/>
      <c r="O26" s="72"/>
    </row>
    <row r="27" spans="1:10" ht="14.25">
      <c r="A27" s="73" t="s">
        <v>174</v>
      </c>
      <c r="B27" s="73" t="s">
        <v>239</v>
      </c>
      <c r="C27" s="73"/>
      <c r="D27" s="73" t="s">
        <v>181</v>
      </c>
      <c r="E27" s="73" t="s">
        <v>305</v>
      </c>
      <c r="F27" s="73"/>
      <c r="G27" s="74"/>
      <c r="H27" s="73"/>
      <c r="I27" s="73"/>
      <c r="J27" s="77"/>
    </row>
    <row r="28" spans="1:15" ht="14.25">
      <c r="A28" s="73"/>
      <c r="B28" s="73" t="s">
        <v>182</v>
      </c>
      <c r="C28" s="73" t="s">
        <v>295</v>
      </c>
      <c r="D28" s="373" t="s">
        <v>306</v>
      </c>
      <c r="E28" s="373"/>
      <c r="F28" s="374"/>
      <c r="G28" s="74" t="s">
        <v>184</v>
      </c>
      <c r="H28" s="373" t="s">
        <v>291</v>
      </c>
      <c r="I28" s="373"/>
      <c r="J28" s="373"/>
      <c r="K28" s="66"/>
      <c r="L28" s="376" t="s">
        <v>238</v>
      </c>
      <c r="M28" s="377"/>
      <c r="N28" s="378" t="s">
        <v>180</v>
      </c>
      <c r="O28" s="378"/>
    </row>
    <row r="29" spans="1:15" ht="14.25">
      <c r="A29" s="73"/>
      <c r="B29" s="73"/>
      <c r="C29" s="73"/>
      <c r="D29" s="73"/>
      <c r="E29" s="375">
        <f>F29+F30</f>
        <v>0</v>
      </c>
      <c r="F29" s="75"/>
      <c r="G29" s="74" t="s">
        <v>189</v>
      </c>
      <c r="H29" s="76"/>
      <c r="I29" s="375">
        <f>H29+H30</f>
        <v>0</v>
      </c>
      <c r="J29" s="73"/>
      <c r="K29" s="67"/>
      <c r="L29" s="68"/>
      <c r="M29" s="68"/>
      <c r="N29" s="68"/>
      <c r="O29" s="69"/>
    </row>
    <row r="30" spans="1:15" ht="14.25">
      <c r="A30" s="73"/>
      <c r="B30" s="73"/>
      <c r="C30" s="73"/>
      <c r="D30" s="73"/>
      <c r="E30" s="375"/>
      <c r="F30" s="75"/>
      <c r="G30" s="74" t="s">
        <v>189</v>
      </c>
      <c r="H30" s="76"/>
      <c r="I30" s="375"/>
      <c r="J30" s="73"/>
      <c r="K30" s="67"/>
      <c r="L30" s="68"/>
      <c r="M30" s="68"/>
      <c r="N30" s="68"/>
      <c r="O30" s="69"/>
    </row>
    <row r="31" spans="1:12" ht="14.25">
      <c r="A31" s="73"/>
      <c r="B31" s="73" t="s">
        <v>190</v>
      </c>
      <c r="C31" s="73" t="s">
        <v>307</v>
      </c>
      <c r="D31" s="373" t="s">
        <v>308</v>
      </c>
      <c r="E31" s="373"/>
      <c r="F31" s="374"/>
      <c r="G31" s="74" t="s">
        <v>187</v>
      </c>
      <c r="H31" s="373" t="s">
        <v>309</v>
      </c>
      <c r="I31" s="373"/>
      <c r="J31" s="373"/>
      <c r="K31" s="64"/>
      <c r="L31" s="64"/>
    </row>
    <row r="32" spans="1:15" ht="14.25">
      <c r="A32" s="73"/>
      <c r="B32" s="73"/>
      <c r="C32" s="73"/>
      <c r="D32" s="73"/>
      <c r="E32" s="375">
        <f>F32+F33</f>
        <v>0</v>
      </c>
      <c r="F32" s="75"/>
      <c r="G32" s="74" t="s">
        <v>185</v>
      </c>
      <c r="H32" s="76"/>
      <c r="I32" s="375">
        <f>H32+H33</f>
        <v>0</v>
      </c>
      <c r="J32" s="73"/>
      <c r="K32" s="67"/>
      <c r="L32" s="68"/>
      <c r="M32" s="68"/>
      <c r="N32" s="68"/>
      <c r="O32" s="69"/>
    </row>
    <row r="33" spans="1:15" ht="14.25">
      <c r="A33" s="73"/>
      <c r="B33" s="73"/>
      <c r="C33" s="73"/>
      <c r="D33" s="73"/>
      <c r="E33" s="375"/>
      <c r="F33" s="75"/>
      <c r="G33" s="74" t="s">
        <v>185</v>
      </c>
      <c r="H33" s="76"/>
      <c r="I33" s="375"/>
      <c r="J33" s="73"/>
      <c r="K33" s="67"/>
      <c r="L33" s="68"/>
      <c r="M33" s="68"/>
      <c r="N33" s="68"/>
      <c r="O33" s="69"/>
    </row>
    <row r="34" spans="1:12" ht="14.25">
      <c r="A34" s="73"/>
      <c r="B34" s="73" t="s">
        <v>188</v>
      </c>
      <c r="C34" s="73" t="s">
        <v>310</v>
      </c>
      <c r="D34" s="373" t="s">
        <v>302</v>
      </c>
      <c r="E34" s="373"/>
      <c r="F34" s="374"/>
      <c r="G34" s="74" t="s">
        <v>187</v>
      </c>
      <c r="H34" s="373" t="s">
        <v>311</v>
      </c>
      <c r="I34" s="373"/>
      <c r="J34" s="373"/>
      <c r="K34" s="64"/>
      <c r="L34" s="64"/>
    </row>
    <row r="35" spans="1:15" ht="14.25">
      <c r="A35" s="73"/>
      <c r="B35" s="73"/>
      <c r="C35" s="73"/>
      <c r="D35" s="73"/>
      <c r="E35" s="375">
        <f>F35+F36</f>
        <v>0</v>
      </c>
      <c r="F35" s="75"/>
      <c r="G35" s="74" t="s">
        <v>186</v>
      </c>
      <c r="H35" s="76"/>
      <c r="I35" s="375">
        <f>H35+H36</f>
        <v>0</v>
      </c>
      <c r="J35" s="73"/>
      <c r="K35" s="67"/>
      <c r="L35" s="68"/>
      <c r="M35" s="68"/>
      <c r="N35" s="68"/>
      <c r="O35" s="69"/>
    </row>
    <row r="36" spans="1:15" ht="14.25">
      <c r="A36" s="73"/>
      <c r="B36" s="73"/>
      <c r="C36" s="73"/>
      <c r="D36" s="73"/>
      <c r="E36" s="375"/>
      <c r="F36" s="75"/>
      <c r="G36" s="74" t="s">
        <v>186</v>
      </c>
      <c r="H36" s="76"/>
      <c r="I36" s="375"/>
      <c r="J36" s="73"/>
      <c r="K36" s="67"/>
      <c r="L36" s="68"/>
      <c r="M36" s="68"/>
      <c r="N36" s="68"/>
      <c r="O36" s="69"/>
    </row>
    <row r="37" spans="1:12" ht="14.25">
      <c r="A37" s="73"/>
      <c r="B37" s="73" t="s">
        <v>312</v>
      </c>
      <c r="C37" s="73" t="s">
        <v>313</v>
      </c>
      <c r="D37" s="373" t="s">
        <v>298</v>
      </c>
      <c r="E37" s="373"/>
      <c r="F37" s="374"/>
      <c r="G37" s="74" t="s">
        <v>187</v>
      </c>
      <c r="H37" s="373" t="s">
        <v>314</v>
      </c>
      <c r="I37" s="373"/>
      <c r="J37" s="373"/>
      <c r="K37" s="64"/>
      <c r="L37" s="64"/>
    </row>
    <row r="38" spans="1:15" ht="14.25">
      <c r="A38" s="73"/>
      <c r="B38" s="73"/>
      <c r="C38" s="73"/>
      <c r="D38" s="73"/>
      <c r="E38" s="375">
        <f>F38+F39</f>
        <v>0</v>
      </c>
      <c r="F38" s="75"/>
      <c r="G38" s="74" t="s">
        <v>186</v>
      </c>
      <c r="H38" s="76"/>
      <c r="I38" s="375">
        <f>H38+H39</f>
        <v>0</v>
      </c>
      <c r="J38" s="73"/>
      <c r="K38" s="67"/>
      <c r="L38" s="68"/>
      <c r="M38" s="68"/>
      <c r="N38" s="68"/>
      <c r="O38" s="69"/>
    </row>
    <row r="39" spans="1:15" ht="14.25">
      <c r="A39" s="73"/>
      <c r="B39" s="73"/>
      <c r="C39" s="73"/>
      <c r="D39" s="73"/>
      <c r="E39" s="375"/>
      <c r="F39" s="75"/>
      <c r="G39" s="74" t="s">
        <v>186</v>
      </c>
      <c r="H39" s="76"/>
      <c r="I39" s="375"/>
      <c r="J39" s="73"/>
      <c r="K39" s="67"/>
      <c r="L39" s="68"/>
      <c r="M39" s="68"/>
      <c r="N39" s="68"/>
      <c r="O39" s="69"/>
    </row>
    <row r="40" spans="1:15" ht="14.25">
      <c r="A40" s="73"/>
      <c r="B40" s="73"/>
      <c r="C40" s="73"/>
      <c r="D40" s="73"/>
      <c r="E40" s="90"/>
      <c r="F40" s="75"/>
      <c r="G40" s="74"/>
      <c r="H40" s="76"/>
      <c r="I40" s="90"/>
      <c r="J40" s="73"/>
      <c r="K40" s="70"/>
      <c r="L40" s="71"/>
      <c r="M40" s="71"/>
      <c r="N40" s="71"/>
      <c r="O40" s="72"/>
    </row>
    <row r="41" spans="1:15" ht="14.25">
      <c r="A41" s="73"/>
      <c r="B41" s="73"/>
      <c r="C41" s="73"/>
      <c r="D41" s="73"/>
      <c r="E41" s="90"/>
      <c r="F41" s="75"/>
      <c r="G41" s="74"/>
      <c r="H41" s="76"/>
      <c r="I41" s="90"/>
      <c r="J41" s="73"/>
      <c r="K41" s="70"/>
      <c r="L41" s="71"/>
      <c r="M41" s="71"/>
      <c r="N41" s="71"/>
      <c r="O41" s="72"/>
    </row>
    <row r="42" spans="1:10" ht="14.25">
      <c r="A42" s="73" t="s">
        <v>175</v>
      </c>
      <c r="B42" s="73" t="s">
        <v>240</v>
      </c>
      <c r="C42" s="73"/>
      <c r="D42" s="73" t="s">
        <v>315</v>
      </c>
      <c r="E42" s="73"/>
      <c r="F42" s="73"/>
      <c r="G42" s="74"/>
      <c r="H42" s="73"/>
      <c r="I42" s="73"/>
      <c r="J42" s="77"/>
    </row>
    <row r="43" spans="1:15" ht="14.25">
      <c r="A43" s="73"/>
      <c r="B43" s="73" t="s">
        <v>182</v>
      </c>
      <c r="C43" s="73" t="s">
        <v>316</v>
      </c>
      <c r="D43" s="373" t="s">
        <v>311</v>
      </c>
      <c r="E43" s="373"/>
      <c r="F43" s="374"/>
      <c r="G43" s="74" t="s">
        <v>184</v>
      </c>
      <c r="H43" s="373" t="s">
        <v>308</v>
      </c>
      <c r="I43" s="373"/>
      <c r="J43" s="373"/>
      <c r="K43" s="66"/>
      <c r="L43" s="376" t="s">
        <v>238</v>
      </c>
      <c r="M43" s="377"/>
      <c r="N43" s="378" t="s">
        <v>180</v>
      </c>
      <c r="O43" s="378"/>
    </row>
    <row r="44" spans="1:15" ht="14.25">
      <c r="A44" s="73"/>
      <c r="B44" s="73"/>
      <c r="C44" s="73"/>
      <c r="D44" s="73"/>
      <c r="E44" s="375">
        <f>F44+F45</f>
        <v>0</v>
      </c>
      <c r="F44" s="75"/>
      <c r="G44" s="74" t="s">
        <v>189</v>
      </c>
      <c r="H44" s="76"/>
      <c r="I44" s="375">
        <f>H44+H45</f>
        <v>0</v>
      </c>
      <c r="J44" s="73"/>
      <c r="K44" s="67"/>
      <c r="L44" s="68"/>
      <c r="M44" s="68"/>
      <c r="N44" s="68"/>
      <c r="O44" s="69"/>
    </row>
    <row r="45" spans="1:15" ht="14.25">
      <c r="A45" s="73"/>
      <c r="B45" s="73"/>
      <c r="C45" s="73"/>
      <c r="D45" s="73"/>
      <c r="E45" s="375"/>
      <c r="F45" s="75"/>
      <c r="G45" s="74" t="s">
        <v>189</v>
      </c>
      <c r="H45" s="76"/>
      <c r="I45" s="375"/>
      <c r="J45" s="73"/>
      <c r="K45" s="67"/>
      <c r="L45" s="68"/>
      <c r="M45" s="68"/>
      <c r="N45" s="68"/>
      <c r="O45" s="69"/>
    </row>
    <row r="46" spans="1:12" ht="14.25">
      <c r="A46" s="73"/>
      <c r="B46" s="73" t="s">
        <v>190</v>
      </c>
      <c r="C46" s="73" t="s">
        <v>317</v>
      </c>
      <c r="D46" s="373" t="s">
        <v>302</v>
      </c>
      <c r="E46" s="373"/>
      <c r="F46" s="374"/>
      <c r="G46" s="74" t="s">
        <v>187</v>
      </c>
      <c r="H46" s="373" t="s">
        <v>291</v>
      </c>
      <c r="I46" s="373"/>
      <c r="J46" s="373"/>
      <c r="K46" s="64"/>
      <c r="L46" s="64"/>
    </row>
    <row r="47" spans="1:15" ht="14.25">
      <c r="A47" s="73"/>
      <c r="B47" s="73"/>
      <c r="C47" s="73"/>
      <c r="D47" s="73"/>
      <c r="E47" s="375">
        <f>F47+F48</f>
        <v>0</v>
      </c>
      <c r="F47" s="75"/>
      <c r="G47" s="74" t="s">
        <v>185</v>
      </c>
      <c r="H47" s="76"/>
      <c r="I47" s="375">
        <f>H47+H48</f>
        <v>0</v>
      </c>
      <c r="J47" s="73"/>
      <c r="K47" s="67"/>
      <c r="L47" s="68"/>
      <c r="M47" s="68"/>
      <c r="N47" s="68"/>
      <c r="O47" s="69"/>
    </row>
    <row r="48" spans="1:15" ht="14.25">
      <c r="A48" s="73"/>
      <c r="B48" s="73"/>
      <c r="C48" s="73"/>
      <c r="D48" s="73"/>
      <c r="E48" s="375"/>
      <c r="F48" s="75"/>
      <c r="G48" s="74" t="s">
        <v>185</v>
      </c>
      <c r="H48" s="76"/>
      <c r="I48" s="375"/>
      <c r="J48" s="73"/>
      <c r="K48" s="67"/>
      <c r="L48" s="68"/>
      <c r="M48" s="68"/>
      <c r="N48" s="68"/>
      <c r="O48" s="69"/>
    </row>
    <row r="49" spans="1:12" ht="14.25">
      <c r="A49" s="73"/>
      <c r="B49" s="73" t="s">
        <v>188</v>
      </c>
      <c r="C49" s="73" t="s">
        <v>318</v>
      </c>
      <c r="D49" s="373" t="s">
        <v>306</v>
      </c>
      <c r="E49" s="373"/>
      <c r="F49" s="374"/>
      <c r="G49" s="74" t="s">
        <v>187</v>
      </c>
      <c r="H49" s="373" t="s">
        <v>314</v>
      </c>
      <c r="I49" s="373"/>
      <c r="J49" s="373"/>
      <c r="K49" s="64"/>
      <c r="L49" s="64"/>
    </row>
    <row r="50" spans="1:15" ht="14.25">
      <c r="A50" s="73"/>
      <c r="B50" s="73"/>
      <c r="C50" s="73"/>
      <c r="D50" s="73"/>
      <c r="E50" s="375">
        <f>F50+F51</f>
        <v>0</v>
      </c>
      <c r="F50" s="75"/>
      <c r="G50" s="74" t="s">
        <v>186</v>
      </c>
      <c r="H50" s="76"/>
      <c r="I50" s="375">
        <f>H50+H51</f>
        <v>0</v>
      </c>
      <c r="J50" s="73"/>
      <c r="K50" s="67"/>
      <c r="L50" s="68"/>
      <c r="M50" s="68"/>
      <c r="N50" s="68"/>
      <c r="O50" s="69"/>
    </row>
    <row r="51" spans="1:15" ht="14.25">
      <c r="A51" s="73"/>
      <c r="B51" s="73"/>
      <c r="C51" s="73"/>
      <c r="D51" s="73"/>
      <c r="E51" s="375"/>
      <c r="F51" s="75"/>
      <c r="G51" s="74" t="s">
        <v>186</v>
      </c>
      <c r="H51" s="76"/>
      <c r="I51" s="375"/>
      <c r="J51" s="73"/>
      <c r="K51" s="67"/>
      <c r="L51" s="68"/>
      <c r="M51" s="68"/>
      <c r="N51" s="68"/>
      <c r="O51" s="69"/>
    </row>
    <row r="52" spans="1:12" ht="14.25">
      <c r="A52" s="73"/>
      <c r="B52" s="73" t="s">
        <v>312</v>
      </c>
      <c r="C52" s="73" t="s">
        <v>313</v>
      </c>
      <c r="D52" s="373" t="s">
        <v>298</v>
      </c>
      <c r="E52" s="373"/>
      <c r="F52" s="374"/>
      <c r="G52" s="74" t="s">
        <v>187</v>
      </c>
      <c r="H52" s="373" t="s">
        <v>311</v>
      </c>
      <c r="I52" s="373"/>
      <c r="J52" s="373"/>
      <c r="K52" s="64"/>
      <c r="L52" s="64"/>
    </row>
    <row r="53" spans="1:15" ht="14.25">
      <c r="A53" s="73"/>
      <c r="B53" s="73"/>
      <c r="C53" s="73"/>
      <c r="D53" s="73"/>
      <c r="E53" s="375">
        <f>F53+F54</f>
        <v>0</v>
      </c>
      <c r="F53" s="75"/>
      <c r="G53" s="74" t="s">
        <v>186</v>
      </c>
      <c r="H53" s="76"/>
      <c r="I53" s="375">
        <f>H53+H54</f>
        <v>0</v>
      </c>
      <c r="J53" s="73"/>
      <c r="K53" s="67"/>
      <c r="L53" s="68"/>
      <c r="M53" s="68"/>
      <c r="N53" s="68"/>
      <c r="O53" s="69"/>
    </row>
    <row r="54" spans="1:15" ht="14.25">
      <c r="A54" s="73"/>
      <c r="B54" s="73"/>
      <c r="C54" s="73"/>
      <c r="D54" s="73"/>
      <c r="E54" s="375"/>
      <c r="F54" s="75"/>
      <c r="G54" s="74" t="s">
        <v>186</v>
      </c>
      <c r="H54" s="76"/>
      <c r="I54" s="375"/>
      <c r="J54" s="73"/>
      <c r="K54" s="67"/>
      <c r="L54" s="68"/>
      <c r="M54" s="68"/>
      <c r="N54" s="68"/>
      <c r="O54" s="69"/>
    </row>
    <row r="55" spans="1:15" ht="14.25">
      <c r="A55" s="73"/>
      <c r="B55" s="73"/>
      <c r="C55" s="73"/>
      <c r="D55" s="73"/>
      <c r="E55" s="90"/>
      <c r="F55" s="75"/>
      <c r="G55" s="74"/>
      <c r="H55" s="76"/>
      <c r="I55" s="90"/>
      <c r="J55" s="73"/>
      <c r="K55" s="70"/>
      <c r="L55" s="71"/>
      <c r="M55" s="71"/>
      <c r="N55" s="71"/>
      <c r="O55" s="72"/>
    </row>
    <row r="56" spans="1:15" ht="14.25">
      <c r="A56" s="73"/>
      <c r="B56" s="73"/>
      <c r="C56" s="73"/>
      <c r="D56" s="73"/>
      <c r="E56" s="90"/>
      <c r="F56" s="75"/>
      <c r="G56" s="74"/>
      <c r="H56" s="76"/>
      <c r="I56" s="90"/>
      <c r="J56" s="73"/>
      <c r="K56" s="70"/>
      <c r="L56" s="71"/>
      <c r="M56" s="71"/>
      <c r="N56" s="71"/>
      <c r="O56" s="72"/>
    </row>
    <row r="57" spans="1:10" ht="14.25">
      <c r="A57" s="73" t="s">
        <v>176</v>
      </c>
      <c r="B57" s="73" t="s">
        <v>241</v>
      </c>
      <c r="C57" s="73"/>
      <c r="D57" s="73" t="s">
        <v>319</v>
      </c>
      <c r="E57" s="73"/>
      <c r="F57" s="73"/>
      <c r="G57" s="74"/>
      <c r="H57" s="73"/>
      <c r="I57" s="73"/>
      <c r="J57" s="77"/>
    </row>
    <row r="58" spans="1:15" ht="14.25">
      <c r="A58" s="73"/>
      <c r="B58" s="73" t="s">
        <v>182</v>
      </c>
      <c r="C58" s="73" t="s">
        <v>316</v>
      </c>
      <c r="D58" s="373" t="s">
        <v>306</v>
      </c>
      <c r="E58" s="373"/>
      <c r="F58" s="374"/>
      <c r="G58" s="74" t="s">
        <v>184</v>
      </c>
      <c r="H58" s="373" t="s">
        <v>309</v>
      </c>
      <c r="I58" s="373"/>
      <c r="J58" s="373"/>
      <c r="K58" s="66"/>
      <c r="L58" s="376" t="s">
        <v>238</v>
      </c>
      <c r="M58" s="377"/>
      <c r="N58" s="378" t="s">
        <v>180</v>
      </c>
      <c r="O58" s="378"/>
    </row>
    <row r="59" spans="1:15" ht="14.25">
      <c r="A59" s="73"/>
      <c r="B59" s="73"/>
      <c r="C59" s="73"/>
      <c r="D59" s="73"/>
      <c r="E59" s="375">
        <f>F59+F60</f>
        <v>0</v>
      </c>
      <c r="F59" s="75"/>
      <c r="G59" s="74" t="s">
        <v>189</v>
      </c>
      <c r="H59" s="76"/>
      <c r="I59" s="375">
        <f>H59+H60</f>
        <v>0</v>
      </c>
      <c r="J59" s="73"/>
      <c r="K59" s="67"/>
      <c r="L59" s="68"/>
      <c r="M59" s="68"/>
      <c r="N59" s="68"/>
      <c r="O59" s="69"/>
    </row>
    <row r="60" spans="1:15" ht="14.25">
      <c r="A60" s="73"/>
      <c r="B60" s="73"/>
      <c r="C60" s="73"/>
      <c r="D60" s="73"/>
      <c r="E60" s="375"/>
      <c r="F60" s="75"/>
      <c r="G60" s="74" t="s">
        <v>189</v>
      </c>
      <c r="H60" s="76"/>
      <c r="I60" s="375"/>
      <c r="J60" s="73"/>
      <c r="K60" s="67"/>
      <c r="L60" s="68"/>
      <c r="M60" s="68"/>
      <c r="N60" s="68"/>
      <c r="O60" s="69"/>
    </row>
    <row r="61" spans="1:12" ht="14.25">
      <c r="A61" s="73"/>
      <c r="B61" s="73" t="s">
        <v>190</v>
      </c>
      <c r="C61" s="73" t="s">
        <v>317</v>
      </c>
      <c r="D61" s="373" t="s">
        <v>311</v>
      </c>
      <c r="E61" s="373"/>
      <c r="F61" s="374"/>
      <c r="G61" s="74" t="s">
        <v>187</v>
      </c>
      <c r="H61" s="373" t="s">
        <v>301</v>
      </c>
      <c r="I61" s="373"/>
      <c r="J61" s="373"/>
      <c r="K61" s="64"/>
      <c r="L61" s="64"/>
    </row>
    <row r="62" spans="1:15" ht="14.25">
      <c r="A62" s="73"/>
      <c r="B62" s="73"/>
      <c r="C62" s="73"/>
      <c r="D62" s="73"/>
      <c r="E62" s="375">
        <f>F62+F63</f>
        <v>0</v>
      </c>
      <c r="F62" s="75"/>
      <c r="G62" s="74" t="s">
        <v>185</v>
      </c>
      <c r="H62" s="76"/>
      <c r="I62" s="375">
        <f>H62+H63</f>
        <v>0</v>
      </c>
      <c r="J62" s="73"/>
      <c r="K62" s="67"/>
      <c r="L62" s="68"/>
      <c r="M62" s="68"/>
      <c r="N62" s="68"/>
      <c r="O62" s="69"/>
    </row>
    <row r="63" spans="1:15" ht="14.25">
      <c r="A63" s="73"/>
      <c r="B63" s="73"/>
      <c r="C63" s="73"/>
      <c r="D63" s="73"/>
      <c r="E63" s="375"/>
      <c r="F63" s="75"/>
      <c r="G63" s="74" t="s">
        <v>185</v>
      </c>
      <c r="H63" s="76"/>
      <c r="I63" s="375"/>
      <c r="J63" s="73"/>
      <c r="K63" s="67"/>
      <c r="L63" s="68"/>
      <c r="M63" s="68"/>
      <c r="N63" s="68"/>
      <c r="O63" s="69"/>
    </row>
    <row r="64" spans="1:12" ht="14.25">
      <c r="A64" s="73"/>
      <c r="B64" s="73" t="s">
        <v>188</v>
      </c>
      <c r="C64" s="73" t="s">
        <v>318</v>
      </c>
      <c r="D64" s="373" t="s">
        <v>314</v>
      </c>
      <c r="E64" s="373"/>
      <c r="F64" s="374"/>
      <c r="G64" s="74" t="s">
        <v>187</v>
      </c>
      <c r="H64" s="373" t="s">
        <v>303</v>
      </c>
      <c r="I64" s="373"/>
      <c r="J64" s="373"/>
      <c r="K64" s="64"/>
      <c r="L64" s="64"/>
    </row>
    <row r="65" spans="1:15" ht="14.25">
      <c r="A65" s="73"/>
      <c r="B65" s="73"/>
      <c r="C65" s="73"/>
      <c r="D65" s="73"/>
      <c r="E65" s="375">
        <f>F65+F66</f>
        <v>0</v>
      </c>
      <c r="F65" s="75"/>
      <c r="G65" s="74" t="s">
        <v>186</v>
      </c>
      <c r="H65" s="76"/>
      <c r="I65" s="375">
        <f>H65+H66</f>
        <v>0</v>
      </c>
      <c r="J65" s="73"/>
      <c r="K65" s="67"/>
      <c r="L65" s="68"/>
      <c r="M65" s="68"/>
      <c r="N65" s="68"/>
      <c r="O65" s="69"/>
    </row>
    <row r="66" spans="1:15" ht="14.25">
      <c r="A66" s="73"/>
      <c r="B66" s="73"/>
      <c r="C66" s="73"/>
      <c r="D66" s="73"/>
      <c r="E66" s="375"/>
      <c r="F66" s="75"/>
      <c r="G66" s="74" t="s">
        <v>186</v>
      </c>
      <c r="H66" s="76"/>
      <c r="I66" s="375"/>
      <c r="J66" s="73"/>
      <c r="K66" s="67"/>
      <c r="L66" s="68"/>
      <c r="M66" s="68"/>
      <c r="N66" s="68"/>
      <c r="O66" s="69"/>
    </row>
    <row r="67" spans="1:12" ht="14.25">
      <c r="A67" s="73"/>
      <c r="B67" s="73" t="s">
        <v>312</v>
      </c>
      <c r="C67" s="73" t="s">
        <v>313</v>
      </c>
      <c r="D67" s="373" t="s">
        <v>302</v>
      </c>
      <c r="E67" s="373"/>
      <c r="F67" s="374"/>
      <c r="G67" s="74" t="s">
        <v>187</v>
      </c>
      <c r="H67" s="373" t="s">
        <v>314</v>
      </c>
      <c r="I67" s="373"/>
      <c r="J67" s="373"/>
      <c r="K67" s="64"/>
      <c r="L67" s="64"/>
    </row>
    <row r="68" spans="1:15" ht="14.25">
      <c r="A68" s="73"/>
      <c r="B68" s="73"/>
      <c r="C68" s="73"/>
      <c r="D68" s="73"/>
      <c r="E68" s="375">
        <f>F68+F69</f>
        <v>0</v>
      </c>
      <c r="F68" s="75"/>
      <c r="G68" s="74" t="s">
        <v>186</v>
      </c>
      <c r="H68" s="76"/>
      <c r="I68" s="375">
        <f>H68+H69</f>
        <v>0</v>
      </c>
      <c r="J68" s="73"/>
      <c r="K68" s="67"/>
      <c r="L68" s="68"/>
      <c r="M68" s="68"/>
      <c r="N68" s="68"/>
      <c r="O68" s="69"/>
    </row>
    <row r="69" spans="1:15" ht="14.25">
      <c r="A69" s="73"/>
      <c r="B69" s="73"/>
      <c r="C69" s="73"/>
      <c r="D69" s="73"/>
      <c r="E69" s="375"/>
      <c r="F69" s="75"/>
      <c r="G69" s="74" t="s">
        <v>186</v>
      </c>
      <c r="H69" s="76"/>
      <c r="I69" s="375"/>
      <c r="J69" s="73"/>
      <c r="K69" s="67"/>
      <c r="L69" s="68"/>
      <c r="M69" s="68"/>
      <c r="N69" s="68"/>
      <c r="O69" s="69"/>
    </row>
    <row r="70" spans="1:15" ht="14.25">
      <c r="A70" s="73"/>
      <c r="B70" s="73"/>
      <c r="C70" s="73"/>
      <c r="D70" s="73"/>
      <c r="E70" s="90"/>
      <c r="F70" s="75"/>
      <c r="G70" s="74"/>
      <c r="H70" s="76"/>
      <c r="I70" s="90"/>
      <c r="J70" s="73"/>
      <c r="K70" s="70"/>
      <c r="L70" s="71"/>
      <c r="M70" s="71"/>
      <c r="N70" s="71"/>
      <c r="O70" s="72"/>
    </row>
    <row r="71" spans="1:15" ht="14.25">
      <c r="A71" s="73"/>
      <c r="B71" s="73"/>
      <c r="C71" s="73"/>
      <c r="D71" s="73"/>
      <c r="E71" s="90"/>
      <c r="F71" s="75"/>
      <c r="G71" s="74"/>
      <c r="H71" s="76"/>
      <c r="I71" s="90"/>
      <c r="J71" s="73"/>
      <c r="K71" s="70"/>
      <c r="L71" s="71"/>
      <c r="M71" s="71"/>
      <c r="N71" s="71"/>
      <c r="O71" s="72"/>
    </row>
    <row r="72" spans="1:10" ht="14.25">
      <c r="A72" s="73" t="s">
        <v>177</v>
      </c>
      <c r="B72" s="73" t="s">
        <v>242</v>
      </c>
      <c r="C72" s="73"/>
      <c r="D72" s="73" t="s">
        <v>320</v>
      </c>
      <c r="E72" s="73"/>
      <c r="F72" s="73"/>
      <c r="G72" s="74"/>
      <c r="H72" s="73"/>
      <c r="I72" s="73"/>
      <c r="J72" s="77"/>
    </row>
    <row r="73" spans="1:15" ht="14.25">
      <c r="A73" s="73"/>
      <c r="B73" s="73" t="s">
        <v>182</v>
      </c>
      <c r="C73" s="73" t="s">
        <v>183</v>
      </c>
      <c r="D73" s="373" t="s">
        <v>299</v>
      </c>
      <c r="E73" s="373"/>
      <c r="F73" s="374"/>
      <c r="G73" s="74" t="s">
        <v>184</v>
      </c>
      <c r="H73" s="373" t="s">
        <v>291</v>
      </c>
      <c r="I73" s="373"/>
      <c r="J73" s="373"/>
      <c r="K73" s="66"/>
      <c r="L73" s="376" t="s">
        <v>238</v>
      </c>
      <c r="M73" s="377"/>
      <c r="N73" s="378" t="s">
        <v>180</v>
      </c>
      <c r="O73" s="378"/>
    </row>
    <row r="74" spans="1:15" ht="14.25">
      <c r="A74" s="73"/>
      <c r="B74" s="73"/>
      <c r="C74" s="73"/>
      <c r="D74" s="73"/>
      <c r="E74" s="375">
        <f>F74+F75</f>
        <v>0</v>
      </c>
      <c r="F74" s="75"/>
      <c r="G74" s="74" t="s">
        <v>189</v>
      </c>
      <c r="H74" s="76"/>
      <c r="I74" s="375">
        <f>H74+H75</f>
        <v>0</v>
      </c>
      <c r="J74" s="73"/>
      <c r="K74" s="67"/>
      <c r="L74" s="68"/>
      <c r="M74" s="68"/>
      <c r="N74" s="68"/>
      <c r="O74" s="69"/>
    </row>
    <row r="75" spans="1:15" ht="14.25">
      <c r="A75" s="73"/>
      <c r="B75" s="73"/>
      <c r="C75" s="73"/>
      <c r="D75" s="73"/>
      <c r="E75" s="375"/>
      <c r="F75" s="75"/>
      <c r="G75" s="74" t="s">
        <v>189</v>
      </c>
      <c r="H75" s="76"/>
      <c r="I75" s="375"/>
      <c r="J75" s="73"/>
      <c r="K75" s="67"/>
      <c r="L75" s="68"/>
      <c r="M75" s="68"/>
      <c r="N75" s="68"/>
      <c r="O75" s="69"/>
    </row>
    <row r="76" spans="1:12" ht="14.25">
      <c r="A76" s="73"/>
      <c r="B76" s="73" t="s">
        <v>190</v>
      </c>
      <c r="C76" s="73" t="s">
        <v>191</v>
      </c>
      <c r="D76" s="373" t="s">
        <v>308</v>
      </c>
      <c r="E76" s="373"/>
      <c r="F76" s="374"/>
      <c r="G76" s="74" t="s">
        <v>187</v>
      </c>
      <c r="H76" s="373" t="s">
        <v>298</v>
      </c>
      <c r="I76" s="373"/>
      <c r="J76" s="373"/>
      <c r="K76" s="64"/>
      <c r="L76" s="64"/>
    </row>
    <row r="77" spans="1:15" ht="14.25">
      <c r="A77" s="73"/>
      <c r="B77" s="73"/>
      <c r="C77" s="73"/>
      <c r="D77" s="73"/>
      <c r="E77" s="375">
        <f>F77+F78</f>
        <v>0</v>
      </c>
      <c r="F77" s="75"/>
      <c r="G77" s="74" t="s">
        <v>185</v>
      </c>
      <c r="H77" s="76"/>
      <c r="I77" s="375">
        <f>H77+H78</f>
        <v>0</v>
      </c>
      <c r="J77" s="73"/>
      <c r="K77" s="67"/>
      <c r="L77" s="68"/>
      <c r="M77" s="68"/>
      <c r="N77" s="68"/>
      <c r="O77" s="69"/>
    </row>
    <row r="78" spans="1:15" ht="14.25">
      <c r="A78" s="73"/>
      <c r="B78" s="73"/>
      <c r="C78" s="73"/>
      <c r="D78" s="73"/>
      <c r="E78" s="375"/>
      <c r="F78" s="75"/>
      <c r="G78" s="74" t="s">
        <v>185</v>
      </c>
      <c r="H78" s="76"/>
      <c r="I78" s="375"/>
      <c r="J78" s="73"/>
      <c r="K78" s="67"/>
      <c r="L78" s="68"/>
      <c r="M78" s="68"/>
      <c r="N78" s="68"/>
      <c r="O78" s="69"/>
    </row>
    <row r="79" spans="1:15" ht="14.25">
      <c r="A79" s="73"/>
      <c r="B79" s="73"/>
      <c r="C79" s="73"/>
      <c r="D79" s="73"/>
      <c r="E79" s="90"/>
      <c r="F79" s="75"/>
      <c r="G79" s="74"/>
      <c r="H79" s="76"/>
      <c r="I79" s="90"/>
      <c r="J79" s="73"/>
      <c r="K79" s="70"/>
      <c r="L79" s="71"/>
      <c r="M79" s="71"/>
      <c r="N79" s="71"/>
      <c r="O79" s="72"/>
    </row>
    <row r="80" spans="1:15" ht="14.25">
      <c r="A80" s="73"/>
      <c r="B80" s="73"/>
      <c r="C80" s="73"/>
      <c r="D80" s="73"/>
      <c r="E80" s="90"/>
      <c r="F80" s="75"/>
      <c r="G80" s="74"/>
      <c r="H80" s="76"/>
      <c r="I80" s="90"/>
      <c r="J80" s="73"/>
      <c r="K80" s="70"/>
      <c r="L80" s="71"/>
      <c r="M80" s="71"/>
      <c r="N80" s="71"/>
      <c r="O80" s="72"/>
    </row>
    <row r="81" spans="1:10" ht="14.25">
      <c r="A81" s="73" t="s">
        <v>178</v>
      </c>
      <c r="B81" s="73" t="s">
        <v>243</v>
      </c>
      <c r="C81" s="73"/>
      <c r="D81" s="73" t="s">
        <v>320</v>
      </c>
      <c r="E81" s="73"/>
      <c r="F81" s="73"/>
      <c r="G81" s="74"/>
      <c r="H81" s="73"/>
      <c r="I81" s="73"/>
      <c r="J81" s="77"/>
    </row>
    <row r="82" spans="1:15" ht="14.25">
      <c r="A82" s="73"/>
      <c r="B82" s="73" t="s">
        <v>182</v>
      </c>
      <c r="C82" s="73" t="s">
        <v>295</v>
      </c>
      <c r="D82" s="373" t="s">
        <v>308</v>
      </c>
      <c r="E82" s="373"/>
      <c r="F82" s="374"/>
      <c r="G82" s="74" t="s">
        <v>184</v>
      </c>
      <c r="H82" s="373" t="s">
        <v>314</v>
      </c>
      <c r="I82" s="373"/>
      <c r="J82" s="373"/>
      <c r="K82" s="66"/>
      <c r="L82" s="376" t="s">
        <v>238</v>
      </c>
      <c r="M82" s="377"/>
      <c r="N82" s="378" t="s">
        <v>180</v>
      </c>
      <c r="O82" s="378"/>
    </row>
    <row r="83" spans="1:15" ht="14.25">
      <c r="A83" s="73"/>
      <c r="B83" s="73"/>
      <c r="C83" s="73"/>
      <c r="D83" s="73"/>
      <c r="E83" s="375">
        <f>F83+F84</f>
        <v>0</v>
      </c>
      <c r="F83" s="75"/>
      <c r="G83" s="74" t="s">
        <v>189</v>
      </c>
      <c r="H83" s="76"/>
      <c r="I83" s="375">
        <f>H83+H84</f>
        <v>0</v>
      </c>
      <c r="J83" s="73"/>
      <c r="K83" s="67"/>
      <c r="L83" s="68"/>
      <c r="M83" s="68"/>
      <c r="N83" s="68"/>
      <c r="O83" s="69"/>
    </row>
    <row r="84" spans="1:15" ht="14.25">
      <c r="A84" s="73"/>
      <c r="B84" s="73"/>
      <c r="C84" s="73"/>
      <c r="D84" s="73"/>
      <c r="E84" s="375"/>
      <c r="F84" s="75"/>
      <c r="G84" s="74" t="s">
        <v>189</v>
      </c>
      <c r="H84" s="76"/>
      <c r="I84" s="375"/>
      <c r="J84" s="73"/>
      <c r="K84" s="67"/>
      <c r="L84" s="68"/>
      <c r="M84" s="68"/>
      <c r="N84" s="68"/>
      <c r="O84" s="69"/>
    </row>
    <row r="85" spans="1:12" ht="14.25">
      <c r="A85" s="73"/>
      <c r="B85" s="73" t="s">
        <v>190</v>
      </c>
      <c r="C85" s="73" t="s">
        <v>317</v>
      </c>
      <c r="D85" s="373" t="s">
        <v>298</v>
      </c>
      <c r="E85" s="373"/>
      <c r="F85" s="374"/>
      <c r="G85" s="74" t="s">
        <v>187</v>
      </c>
      <c r="H85" s="373" t="s">
        <v>291</v>
      </c>
      <c r="I85" s="373"/>
      <c r="J85" s="373"/>
      <c r="K85" s="64"/>
      <c r="L85" s="64"/>
    </row>
    <row r="86" spans="1:15" ht="14.25">
      <c r="A86" s="73"/>
      <c r="B86" s="73"/>
      <c r="C86" s="73"/>
      <c r="D86" s="73"/>
      <c r="E86" s="375">
        <f>F86+F87</f>
        <v>0</v>
      </c>
      <c r="F86" s="75"/>
      <c r="G86" s="74" t="s">
        <v>185</v>
      </c>
      <c r="H86" s="76"/>
      <c r="I86" s="375">
        <f>H86+H87</f>
        <v>0</v>
      </c>
      <c r="J86" s="73"/>
      <c r="K86" s="67"/>
      <c r="L86" s="68"/>
      <c r="M86" s="68"/>
      <c r="N86" s="68"/>
      <c r="O86" s="69"/>
    </row>
    <row r="87" spans="1:15" ht="14.25">
      <c r="A87" s="73"/>
      <c r="B87" s="73"/>
      <c r="C87" s="73"/>
      <c r="D87" s="73"/>
      <c r="E87" s="375"/>
      <c r="F87" s="75"/>
      <c r="G87" s="74" t="s">
        <v>185</v>
      </c>
      <c r="H87" s="76"/>
      <c r="I87" s="375"/>
      <c r="J87" s="73"/>
      <c r="K87" s="67"/>
      <c r="L87" s="68"/>
      <c r="M87" s="68"/>
      <c r="N87" s="68"/>
      <c r="O87" s="69"/>
    </row>
    <row r="88" spans="1:12" ht="14.25">
      <c r="A88" s="73"/>
      <c r="B88" s="73" t="s">
        <v>188</v>
      </c>
      <c r="C88" s="73" t="s">
        <v>318</v>
      </c>
      <c r="D88" s="373" t="s">
        <v>299</v>
      </c>
      <c r="E88" s="373"/>
      <c r="F88" s="374"/>
      <c r="G88" s="74" t="s">
        <v>187</v>
      </c>
      <c r="H88" s="373" t="s">
        <v>302</v>
      </c>
      <c r="I88" s="373"/>
      <c r="J88" s="373"/>
      <c r="K88" s="64"/>
      <c r="L88" s="64"/>
    </row>
    <row r="89" spans="1:15" ht="14.25">
      <c r="A89" s="73"/>
      <c r="B89" s="73"/>
      <c r="C89" s="73"/>
      <c r="D89" s="73"/>
      <c r="E89" s="375">
        <f>F89+F90</f>
        <v>0</v>
      </c>
      <c r="F89" s="75"/>
      <c r="G89" s="74" t="s">
        <v>186</v>
      </c>
      <c r="H89" s="76"/>
      <c r="I89" s="375">
        <f>H89+H90</f>
        <v>0</v>
      </c>
      <c r="J89" s="73"/>
      <c r="K89" s="67"/>
      <c r="L89" s="68"/>
      <c r="M89" s="68"/>
      <c r="N89" s="68"/>
      <c r="O89" s="69"/>
    </row>
    <row r="90" spans="1:15" ht="14.25">
      <c r="A90" s="73"/>
      <c r="B90" s="73"/>
      <c r="C90" s="73"/>
      <c r="D90" s="73"/>
      <c r="E90" s="375"/>
      <c r="F90" s="75"/>
      <c r="G90" s="74" t="s">
        <v>186</v>
      </c>
      <c r="H90" s="76"/>
      <c r="I90" s="375"/>
      <c r="J90" s="73"/>
      <c r="K90" s="67"/>
      <c r="L90" s="68"/>
      <c r="M90" s="68"/>
      <c r="N90" s="68"/>
      <c r="O90" s="69"/>
    </row>
    <row r="91" spans="1:15" ht="14.25">
      <c r="A91" s="73"/>
      <c r="B91" s="73"/>
      <c r="C91" s="73"/>
      <c r="D91" s="73"/>
      <c r="E91" s="90"/>
      <c r="F91" s="75"/>
      <c r="G91" s="74"/>
      <c r="H91" s="76"/>
      <c r="I91" s="90"/>
      <c r="J91" s="73"/>
      <c r="K91" s="70"/>
      <c r="L91" s="71"/>
      <c r="M91" s="71"/>
      <c r="N91" s="71"/>
      <c r="O91" s="72"/>
    </row>
    <row r="92" spans="1:15" ht="14.25">
      <c r="A92" s="73"/>
      <c r="B92" s="73"/>
      <c r="C92" s="73"/>
      <c r="D92" s="73"/>
      <c r="E92" s="90"/>
      <c r="F92" s="75"/>
      <c r="G92" s="74"/>
      <c r="H92" s="76"/>
      <c r="I92" s="90"/>
      <c r="J92" s="73"/>
      <c r="K92" s="70"/>
      <c r="L92" s="71"/>
      <c r="M92" s="71"/>
      <c r="N92" s="71"/>
      <c r="O92" s="72"/>
    </row>
    <row r="93" spans="1:10" ht="14.25">
      <c r="A93" s="73" t="s">
        <v>179</v>
      </c>
      <c r="B93" s="73" t="s">
        <v>245</v>
      </c>
      <c r="C93" s="73"/>
      <c r="D93" s="73" t="s">
        <v>181</v>
      </c>
      <c r="E93" s="73" t="s">
        <v>294</v>
      </c>
      <c r="F93" s="73"/>
      <c r="G93" s="74"/>
      <c r="H93" s="73"/>
      <c r="I93" s="73"/>
      <c r="J93" s="77"/>
    </row>
    <row r="94" spans="1:15" ht="14.25">
      <c r="A94" s="73"/>
      <c r="B94" s="73" t="s">
        <v>182</v>
      </c>
      <c r="C94" s="73" t="s">
        <v>295</v>
      </c>
      <c r="D94" s="373" t="s">
        <v>302</v>
      </c>
      <c r="E94" s="373"/>
      <c r="F94" s="374"/>
      <c r="G94" s="74" t="s">
        <v>184</v>
      </c>
      <c r="H94" s="373" t="s">
        <v>309</v>
      </c>
      <c r="I94" s="373"/>
      <c r="J94" s="373"/>
      <c r="K94" s="66"/>
      <c r="L94" s="376" t="s">
        <v>238</v>
      </c>
      <c r="M94" s="377"/>
      <c r="N94" s="378" t="s">
        <v>180</v>
      </c>
      <c r="O94" s="378"/>
    </row>
    <row r="95" spans="1:15" ht="14.25">
      <c r="A95" s="73"/>
      <c r="B95" s="73"/>
      <c r="C95" s="73"/>
      <c r="D95" s="73"/>
      <c r="E95" s="375">
        <f>F95+F96</f>
        <v>0</v>
      </c>
      <c r="F95" s="75"/>
      <c r="G95" s="74" t="s">
        <v>189</v>
      </c>
      <c r="H95" s="76"/>
      <c r="I95" s="375">
        <f>H95+H96</f>
        <v>0</v>
      </c>
      <c r="J95" s="73"/>
      <c r="K95" s="67"/>
      <c r="L95" s="68"/>
      <c r="M95" s="68"/>
      <c r="N95" s="68"/>
      <c r="O95" s="69"/>
    </row>
    <row r="96" spans="1:15" ht="14.25">
      <c r="A96" s="73"/>
      <c r="B96" s="73"/>
      <c r="C96" s="73"/>
      <c r="D96" s="73"/>
      <c r="E96" s="375"/>
      <c r="F96" s="75"/>
      <c r="G96" s="74" t="s">
        <v>189</v>
      </c>
      <c r="H96" s="76"/>
      <c r="I96" s="375"/>
      <c r="J96" s="73"/>
      <c r="K96" s="67"/>
      <c r="L96" s="68"/>
      <c r="M96" s="68"/>
      <c r="N96" s="68"/>
      <c r="O96" s="69"/>
    </row>
    <row r="97" spans="1:12" ht="14.25">
      <c r="A97" s="73"/>
      <c r="B97" s="73" t="s">
        <v>190</v>
      </c>
      <c r="C97" s="73" t="s">
        <v>317</v>
      </c>
      <c r="D97" s="373" t="s">
        <v>291</v>
      </c>
      <c r="E97" s="373"/>
      <c r="F97" s="374"/>
      <c r="G97" s="74" t="s">
        <v>187</v>
      </c>
      <c r="H97" s="373" t="s">
        <v>311</v>
      </c>
      <c r="I97" s="373"/>
      <c r="J97" s="373"/>
      <c r="K97" s="64"/>
      <c r="L97" s="64"/>
    </row>
    <row r="98" spans="1:15" ht="14.25">
      <c r="A98" s="73"/>
      <c r="B98" s="73"/>
      <c r="C98" s="73"/>
      <c r="D98" s="73"/>
      <c r="E98" s="375">
        <f>F98+F99</f>
        <v>0</v>
      </c>
      <c r="F98" s="75"/>
      <c r="G98" s="74" t="s">
        <v>185</v>
      </c>
      <c r="H98" s="76"/>
      <c r="I98" s="375">
        <f>H98+H99</f>
        <v>0</v>
      </c>
      <c r="J98" s="73"/>
      <c r="K98" s="67"/>
      <c r="L98" s="68"/>
      <c r="M98" s="68"/>
      <c r="N98" s="68"/>
      <c r="O98" s="69"/>
    </row>
    <row r="99" spans="1:15" ht="14.25">
      <c r="A99" s="73"/>
      <c r="B99" s="73"/>
      <c r="C99" s="73"/>
      <c r="D99" s="73"/>
      <c r="E99" s="375"/>
      <c r="F99" s="75"/>
      <c r="G99" s="74" t="s">
        <v>185</v>
      </c>
      <c r="H99" s="76"/>
      <c r="I99" s="375"/>
      <c r="J99" s="73"/>
      <c r="K99" s="67"/>
      <c r="L99" s="68"/>
      <c r="M99" s="68"/>
      <c r="N99" s="68"/>
      <c r="O99" s="69"/>
    </row>
    <row r="100" spans="1:12" ht="14.25">
      <c r="A100" s="73"/>
      <c r="B100" s="73" t="s">
        <v>188</v>
      </c>
      <c r="C100" s="73" t="s">
        <v>318</v>
      </c>
      <c r="D100" s="373" t="s">
        <v>306</v>
      </c>
      <c r="E100" s="373"/>
      <c r="F100" s="374"/>
      <c r="G100" s="74" t="s">
        <v>187</v>
      </c>
      <c r="H100" s="373" t="s">
        <v>299</v>
      </c>
      <c r="I100" s="373"/>
      <c r="J100" s="373"/>
      <c r="K100" s="64"/>
      <c r="L100" s="64"/>
    </row>
    <row r="101" spans="1:15" ht="14.25">
      <c r="A101" s="73"/>
      <c r="B101" s="73"/>
      <c r="C101" s="73"/>
      <c r="D101" s="73"/>
      <c r="E101" s="375">
        <f>F101+F102</f>
        <v>0</v>
      </c>
      <c r="F101" s="75"/>
      <c r="G101" s="74" t="s">
        <v>186</v>
      </c>
      <c r="H101" s="76"/>
      <c r="I101" s="375">
        <f>H101+H102</f>
        <v>0</v>
      </c>
      <c r="J101" s="73"/>
      <c r="K101" s="67"/>
      <c r="L101" s="68"/>
      <c r="M101" s="68"/>
      <c r="N101" s="68"/>
      <c r="O101" s="69"/>
    </row>
    <row r="102" spans="1:15" ht="14.25">
      <c r="A102" s="73"/>
      <c r="B102" s="73"/>
      <c r="C102" s="73"/>
      <c r="D102" s="73"/>
      <c r="E102" s="375"/>
      <c r="F102" s="75"/>
      <c r="G102" s="74" t="s">
        <v>186</v>
      </c>
      <c r="H102" s="76"/>
      <c r="I102" s="375"/>
      <c r="J102" s="73"/>
      <c r="K102" s="67"/>
      <c r="L102" s="68"/>
      <c r="M102" s="68"/>
      <c r="N102" s="68"/>
      <c r="O102" s="69"/>
    </row>
    <row r="103" spans="1:15" ht="14.25">
      <c r="A103" s="73"/>
      <c r="B103" s="73"/>
      <c r="C103" s="73"/>
      <c r="D103" s="73"/>
      <c r="E103" s="90"/>
      <c r="F103" s="75"/>
      <c r="G103" s="74"/>
      <c r="H103" s="76"/>
      <c r="I103" s="90"/>
      <c r="J103" s="73"/>
      <c r="K103" s="70"/>
      <c r="L103" s="71"/>
      <c r="M103" s="71"/>
      <c r="N103" s="71"/>
      <c r="O103" s="72"/>
    </row>
    <row r="104" spans="1:15" ht="14.25">
      <c r="A104" s="73"/>
      <c r="B104" s="73"/>
      <c r="C104" s="73"/>
      <c r="D104" s="73"/>
      <c r="E104" s="90"/>
      <c r="F104" s="75"/>
      <c r="G104" s="74"/>
      <c r="H104" s="76"/>
      <c r="I104" s="90"/>
      <c r="J104" s="73"/>
      <c r="K104" s="70"/>
      <c r="L104" s="71"/>
      <c r="M104" s="71"/>
      <c r="N104" s="71"/>
      <c r="O104" s="72"/>
    </row>
    <row r="105" spans="1:10" ht="14.25">
      <c r="A105" s="73" t="s">
        <v>244</v>
      </c>
      <c r="B105" s="73" t="s">
        <v>321</v>
      </c>
      <c r="C105" s="73"/>
      <c r="D105" s="73" t="s">
        <v>322</v>
      </c>
      <c r="E105" s="73"/>
      <c r="F105" s="73"/>
      <c r="G105" s="74"/>
      <c r="H105" s="73"/>
      <c r="I105" s="73"/>
      <c r="J105" s="77"/>
    </row>
    <row r="106" spans="1:15" ht="14.25">
      <c r="A106" s="73"/>
      <c r="B106" s="73" t="s">
        <v>182</v>
      </c>
      <c r="C106" s="73" t="s">
        <v>316</v>
      </c>
      <c r="D106" s="373" t="s">
        <v>309</v>
      </c>
      <c r="E106" s="373"/>
      <c r="F106" s="374"/>
      <c r="G106" s="74" t="s">
        <v>184</v>
      </c>
      <c r="H106" s="373" t="s">
        <v>299</v>
      </c>
      <c r="I106" s="373"/>
      <c r="J106" s="373"/>
      <c r="K106" s="66"/>
      <c r="L106" s="376" t="s">
        <v>238</v>
      </c>
      <c r="M106" s="377"/>
      <c r="N106" s="378" t="s">
        <v>180</v>
      </c>
      <c r="O106" s="378"/>
    </row>
    <row r="107" spans="1:15" ht="14.25">
      <c r="A107" s="73"/>
      <c r="B107" s="73"/>
      <c r="C107" s="73"/>
      <c r="D107" s="73"/>
      <c r="E107" s="375">
        <f>F107+F108</f>
        <v>0</v>
      </c>
      <c r="F107" s="75"/>
      <c r="G107" s="74" t="s">
        <v>189</v>
      </c>
      <c r="H107" s="76"/>
      <c r="I107" s="375">
        <f>H107+H108</f>
        <v>0</v>
      </c>
      <c r="J107" s="73"/>
      <c r="K107" s="67"/>
      <c r="L107" s="68"/>
      <c r="M107" s="68"/>
      <c r="N107" s="68"/>
      <c r="O107" s="69"/>
    </row>
    <row r="108" spans="1:15" ht="14.25">
      <c r="A108" s="73"/>
      <c r="B108" s="73"/>
      <c r="C108" s="73"/>
      <c r="D108" s="73"/>
      <c r="E108" s="375"/>
      <c r="F108" s="75"/>
      <c r="G108" s="74" t="s">
        <v>189</v>
      </c>
      <c r="H108" s="76"/>
      <c r="I108" s="375"/>
      <c r="J108" s="73"/>
      <c r="K108" s="67"/>
      <c r="L108" s="68"/>
      <c r="M108" s="68"/>
      <c r="N108" s="68"/>
      <c r="O108" s="69"/>
    </row>
    <row r="109" spans="1:12" ht="14.25">
      <c r="A109" s="73"/>
      <c r="B109" s="73" t="s">
        <v>190</v>
      </c>
      <c r="C109" s="73" t="s">
        <v>317</v>
      </c>
      <c r="D109" s="373" t="s">
        <v>298</v>
      </c>
      <c r="E109" s="373"/>
      <c r="F109" s="374"/>
      <c r="G109" s="74" t="s">
        <v>187</v>
      </c>
      <c r="H109" s="373" t="s">
        <v>311</v>
      </c>
      <c r="I109" s="373"/>
      <c r="J109" s="373"/>
      <c r="K109" s="64"/>
      <c r="L109" s="64"/>
    </row>
    <row r="110" spans="1:15" ht="14.25">
      <c r="A110" s="73"/>
      <c r="B110" s="73"/>
      <c r="C110" s="73"/>
      <c r="D110" s="73"/>
      <c r="E110" s="375">
        <f>F110+F111</f>
        <v>0</v>
      </c>
      <c r="F110" s="75"/>
      <c r="G110" s="74" t="s">
        <v>185</v>
      </c>
      <c r="H110" s="76"/>
      <c r="I110" s="375">
        <f>H110+H111</f>
        <v>0</v>
      </c>
      <c r="J110" s="73"/>
      <c r="K110" s="67"/>
      <c r="L110" s="68"/>
      <c r="M110" s="68"/>
      <c r="N110" s="68"/>
      <c r="O110" s="69"/>
    </row>
    <row r="111" spans="1:15" ht="14.25">
      <c r="A111" s="73"/>
      <c r="B111" s="73"/>
      <c r="C111" s="73"/>
      <c r="D111" s="73"/>
      <c r="E111" s="375"/>
      <c r="F111" s="75"/>
      <c r="G111" s="74" t="s">
        <v>185</v>
      </c>
      <c r="H111" s="76"/>
      <c r="I111" s="375"/>
      <c r="J111" s="73"/>
      <c r="K111" s="67"/>
      <c r="L111" s="68"/>
      <c r="M111" s="68"/>
      <c r="N111" s="68"/>
      <c r="O111" s="69"/>
    </row>
    <row r="112" spans="1:12" ht="14.25">
      <c r="A112" s="73"/>
      <c r="B112" s="73" t="s">
        <v>188</v>
      </c>
      <c r="C112" s="73" t="s">
        <v>318</v>
      </c>
      <c r="D112" s="373" t="s">
        <v>306</v>
      </c>
      <c r="E112" s="373"/>
      <c r="F112" s="374"/>
      <c r="G112" s="74" t="s">
        <v>187</v>
      </c>
      <c r="H112" s="373" t="s">
        <v>303</v>
      </c>
      <c r="I112" s="373"/>
      <c r="J112" s="373"/>
      <c r="K112" s="64"/>
      <c r="L112" s="64"/>
    </row>
    <row r="113" spans="1:15" ht="14.25">
      <c r="A113" s="73"/>
      <c r="B113" s="73"/>
      <c r="C113" s="73"/>
      <c r="D113" s="73"/>
      <c r="E113" s="375">
        <f>F113+F114</f>
        <v>0</v>
      </c>
      <c r="F113" s="75"/>
      <c r="G113" s="74" t="s">
        <v>186</v>
      </c>
      <c r="H113" s="76"/>
      <c r="I113" s="375">
        <f>H113+H114</f>
        <v>0</v>
      </c>
      <c r="J113" s="73"/>
      <c r="K113" s="67"/>
      <c r="L113" s="68"/>
      <c r="M113" s="68"/>
      <c r="N113" s="68"/>
      <c r="O113" s="69"/>
    </row>
    <row r="114" spans="1:15" ht="14.25">
      <c r="A114" s="73"/>
      <c r="B114" s="73"/>
      <c r="C114" s="73"/>
      <c r="D114" s="73"/>
      <c r="E114" s="375"/>
      <c r="F114" s="75"/>
      <c r="G114" s="74" t="s">
        <v>186</v>
      </c>
      <c r="H114" s="76"/>
      <c r="I114" s="375"/>
      <c r="J114" s="73"/>
      <c r="K114" s="67"/>
      <c r="L114" s="68"/>
      <c r="M114" s="68"/>
      <c r="N114" s="68"/>
      <c r="O114" s="69"/>
    </row>
    <row r="115" spans="1:12" ht="14.25">
      <c r="A115" s="73"/>
      <c r="B115" s="73" t="s">
        <v>312</v>
      </c>
      <c r="C115" s="73" t="s">
        <v>323</v>
      </c>
      <c r="D115" s="373" t="s">
        <v>301</v>
      </c>
      <c r="E115" s="373"/>
      <c r="F115" s="374"/>
      <c r="G115" s="74" t="s">
        <v>187</v>
      </c>
      <c r="H115" s="373" t="s">
        <v>308</v>
      </c>
      <c r="I115" s="373"/>
      <c r="J115" s="373"/>
      <c r="K115" s="64"/>
      <c r="L115" s="64"/>
    </row>
    <row r="116" spans="1:15" ht="14.25">
      <c r="A116" s="73"/>
      <c r="B116" s="73"/>
      <c r="C116" s="73"/>
      <c r="D116" s="73"/>
      <c r="E116" s="375">
        <f>F116+F117</f>
        <v>0</v>
      </c>
      <c r="F116" s="75"/>
      <c r="G116" s="74" t="s">
        <v>186</v>
      </c>
      <c r="H116" s="76"/>
      <c r="I116" s="375">
        <f>H116+H117</f>
        <v>0</v>
      </c>
      <c r="J116" s="73"/>
      <c r="K116" s="67"/>
      <c r="L116" s="68"/>
      <c r="M116" s="68"/>
      <c r="N116" s="68"/>
      <c r="O116" s="69"/>
    </row>
    <row r="117" spans="1:15" ht="14.25">
      <c r="A117" s="73"/>
      <c r="B117" s="73"/>
      <c r="C117" s="73"/>
      <c r="D117" s="73"/>
      <c r="E117" s="375"/>
      <c r="F117" s="75"/>
      <c r="G117" s="74" t="s">
        <v>186</v>
      </c>
      <c r="H117" s="76"/>
      <c r="I117" s="375"/>
      <c r="J117" s="73"/>
      <c r="K117" s="67"/>
      <c r="L117" s="68"/>
      <c r="M117" s="68"/>
      <c r="N117" s="68"/>
      <c r="O117" s="69"/>
    </row>
    <row r="118" spans="1:15" ht="14.25">
      <c r="A118" s="73"/>
      <c r="B118" s="73"/>
      <c r="C118" s="73"/>
      <c r="D118" s="73"/>
      <c r="E118" s="90"/>
      <c r="F118" s="75"/>
      <c r="G118" s="74"/>
      <c r="H118" s="76"/>
      <c r="I118" s="90"/>
      <c r="J118" s="73"/>
      <c r="K118" s="70"/>
      <c r="L118" s="71"/>
      <c r="M118" s="71"/>
      <c r="N118" s="71"/>
      <c r="O118" s="72"/>
    </row>
    <row r="119" spans="1:15" ht="14.25">
      <c r="A119" s="73"/>
      <c r="B119" s="73"/>
      <c r="C119" s="73"/>
      <c r="D119" s="73"/>
      <c r="E119" s="90"/>
      <c r="F119" s="75"/>
      <c r="G119" s="74"/>
      <c r="H119" s="76"/>
      <c r="I119" s="90"/>
      <c r="J119" s="73"/>
      <c r="K119" s="70"/>
      <c r="L119" s="71"/>
      <c r="M119" s="71"/>
      <c r="N119" s="71"/>
      <c r="O119" s="72"/>
    </row>
    <row r="120" spans="1:10" ht="14.25">
      <c r="A120" s="73" t="s">
        <v>246</v>
      </c>
      <c r="B120" s="73" t="s">
        <v>248</v>
      </c>
      <c r="C120" s="73"/>
      <c r="D120" s="73" t="s">
        <v>324</v>
      </c>
      <c r="E120" s="73"/>
      <c r="F120" s="73"/>
      <c r="G120" s="74"/>
      <c r="H120" s="73"/>
      <c r="I120" s="73"/>
      <c r="J120" s="77"/>
    </row>
    <row r="121" spans="1:15" ht="14.25">
      <c r="A121" s="73"/>
      <c r="B121" s="73" t="s">
        <v>325</v>
      </c>
      <c r="C121" s="73" t="s">
        <v>295</v>
      </c>
      <c r="D121" s="373" t="s">
        <v>309</v>
      </c>
      <c r="E121" s="373"/>
      <c r="F121" s="374"/>
      <c r="G121" s="74" t="s">
        <v>184</v>
      </c>
      <c r="H121" s="373" t="s">
        <v>301</v>
      </c>
      <c r="I121" s="373"/>
      <c r="J121" s="373"/>
      <c r="K121" s="66"/>
      <c r="L121" s="376" t="s">
        <v>238</v>
      </c>
      <c r="M121" s="377"/>
      <c r="N121" s="378" t="s">
        <v>180</v>
      </c>
      <c r="O121" s="378"/>
    </row>
    <row r="122" spans="1:15" ht="14.25">
      <c r="A122" s="73"/>
      <c r="B122" s="73"/>
      <c r="C122" s="73"/>
      <c r="D122" s="73"/>
      <c r="E122" s="375">
        <f>F122+F123</f>
        <v>0</v>
      </c>
      <c r="F122" s="75"/>
      <c r="G122" s="74" t="s">
        <v>189</v>
      </c>
      <c r="H122" s="76"/>
      <c r="I122" s="375">
        <f>H122+H123</f>
        <v>0</v>
      </c>
      <c r="J122" s="73"/>
      <c r="K122" s="67"/>
      <c r="L122" s="68"/>
      <c r="M122" s="68"/>
      <c r="N122" s="68"/>
      <c r="O122" s="69"/>
    </row>
    <row r="123" spans="1:15" ht="14.25">
      <c r="A123" s="73"/>
      <c r="B123" s="73"/>
      <c r="C123" s="73"/>
      <c r="D123" s="73"/>
      <c r="E123" s="375"/>
      <c r="F123" s="75"/>
      <c r="G123" s="74" t="s">
        <v>189</v>
      </c>
      <c r="H123" s="76"/>
      <c r="I123" s="375"/>
      <c r="J123" s="73"/>
      <c r="K123" s="67"/>
      <c r="L123" s="68"/>
      <c r="M123" s="68"/>
      <c r="N123" s="68"/>
      <c r="O123" s="69"/>
    </row>
    <row r="124" spans="1:12" ht="14.25">
      <c r="A124" s="73"/>
      <c r="B124" s="73" t="s">
        <v>326</v>
      </c>
      <c r="C124" s="73" t="s">
        <v>316</v>
      </c>
      <c r="D124" s="373" t="s">
        <v>291</v>
      </c>
      <c r="E124" s="373"/>
      <c r="F124" s="374"/>
      <c r="G124" s="74" t="s">
        <v>187</v>
      </c>
      <c r="H124" s="373" t="s">
        <v>314</v>
      </c>
      <c r="I124" s="373"/>
      <c r="J124" s="373"/>
      <c r="K124" s="64"/>
      <c r="L124" s="64"/>
    </row>
    <row r="125" spans="1:15" ht="14.25">
      <c r="A125" s="73"/>
      <c r="B125" s="73"/>
      <c r="C125" s="73"/>
      <c r="D125" s="73"/>
      <c r="E125" s="375">
        <f>F125+F126</f>
        <v>0</v>
      </c>
      <c r="F125" s="75"/>
      <c r="G125" s="74" t="s">
        <v>185</v>
      </c>
      <c r="H125" s="76"/>
      <c r="I125" s="375">
        <f>H125+H126</f>
        <v>0</v>
      </c>
      <c r="J125" s="73"/>
      <c r="K125" s="67"/>
      <c r="L125" s="68"/>
      <c r="M125" s="68"/>
      <c r="N125" s="68"/>
      <c r="O125" s="69"/>
    </row>
    <row r="126" spans="1:15" ht="14.25">
      <c r="A126" s="73"/>
      <c r="B126" s="73"/>
      <c r="C126" s="73"/>
      <c r="D126" s="73"/>
      <c r="E126" s="375"/>
      <c r="F126" s="75"/>
      <c r="G126" s="74" t="s">
        <v>185</v>
      </c>
      <c r="H126" s="76"/>
      <c r="I126" s="375"/>
      <c r="J126" s="73"/>
      <c r="K126" s="67"/>
      <c r="L126" s="68"/>
      <c r="M126" s="68"/>
      <c r="N126" s="68"/>
      <c r="O126" s="69"/>
    </row>
    <row r="127" spans="1:12" ht="14.25">
      <c r="A127" s="73"/>
      <c r="B127" s="73" t="s">
        <v>327</v>
      </c>
      <c r="C127" s="73" t="s">
        <v>317</v>
      </c>
      <c r="D127" s="373" t="s">
        <v>311</v>
      </c>
      <c r="E127" s="373"/>
      <c r="F127" s="374"/>
      <c r="G127" s="74" t="s">
        <v>187</v>
      </c>
      <c r="H127" s="373" t="s">
        <v>328</v>
      </c>
      <c r="I127" s="373"/>
      <c r="J127" s="373"/>
      <c r="K127" s="64"/>
      <c r="L127" s="64"/>
    </row>
    <row r="128" spans="1:15" ht="14.25">
      <c r="A128" s="73"/>
      <c r="B128" s="73"/>
      <c r="C128" s="73"/>
      <c r="D128" s="73"/>
      <c r="E128" s="375">
        <f>F128+F129</f>
        <v>0</v>
      </c>
      <c r="F128" s="75"/>
      <c r="G128" s="74" t="s">
        <v>186</v>
      </c>
      <c r="H128" s="76"/>
      <c r="I128" s="375">
        <f>H128+H129</f>
        <v>0</v>
      </c>
      <c r="J128" s="73"/>
      <c r="K128" s="67"/>
      <c r="L128" s="68"/>
      <c r="M128" s="68"/>
      <c r="N128" s="68"/>
      <c r="O128" s="69"/>
    </row>
    <row r="129" spans="1:15" ht="14.25">
      <c r="A129" s="73"/>
      <c r="B129" s="73"/>
      <c r="C129" s="73"/>
      <c r="D129" s="73"/>
      <c r="E129" s="375"/>
      <c r="F129" s="75"/>
      <c r="G129" s="74" t="s">
        <v>186</v>
      </c>
      <c r="H129" s="76"/>
      <c r="I129" s="375"/>
      <c r="J129" s="73"/>
      <c r="K129" s="67"/>
      <c r="L129" s="68"/>
      <c r="M129" s="68"/>
      <c r="N129" s="68"/>
      <c r="O129" s="69"/>
    </row>
    <row r="130" spans="1:15" ht="14.25">
      <c r="A130" s="73"/>
      <c r="B130" s="73" t="s">
        <v>329</v>
      </c>
      <c r="C130" s="73" t="s">
        <v>307</v>
      </c>
      <c r="D130" s="373" t="s">
        <v>306</v>
      </c>
      <c r="E130" s="373"/>
      <c r="F130" s="374"/>
      <c r="G130" s="74" t="s">
        <v>184</v>
      </c>
      <c r="H130" s="373" t="s">
        <v>302</v>
      </c>
      <c r="I130" s="373"/>
      <c r="J130" s="373"/>
      <c r="K130" s="66"/>
      <c r="L130" s="376" t="s">
        <v>238</v>
      </c>
      <c r="M130" s="377"/>
      <c r="N130" s="378" t="s">
        <v>180</v>
      </c>
      <c r="O130" s="378"/>
    </row>
    <row r="131" spans="1:15" ht="14.25">
      <c r="A131" s="73"/>
      <c r="B131" s="73"/>
      <c r="C131" s="73"/>
      <c r="D131" s="73"/>
      <c r="E131" s="375">
        <f>F131+F132</f>
        <v>0</v>
      </c>
      <c r="F131" s="75"/>
      <c r="G131" s="74" t="s">
        <v>189</v>
      </c>
      <c r="H131" s="76"/>
      <c r="I131" s="375">
        <f>H131+H132</f>
        <v>0</v>
      </c>
      <c r="J131" s="73"/>
      <c r="K131" s="67"/>
      <c r="L131" s="68"/>
      <c r="M131" s="68"/>
      <c r="N131" s="68"/>
      <c r="O131" s="69"/>
    </row>
    <row r="132" spans="1:15" ht="14.25">
      <c r="A132" s="73"/>
      <c r="B132" s="73"/>
      <c r="C132" s="73"/>
      <c r="D132" s="73"/>
      <c r="E132" s="375"/>
      <c r="F132" s="75"/>
      <c r="G132" s="74" t="s">
        <v>189</v>
      </c>
      <c r="H132" s="76"/>
      <c r="I132" s="375"/>
      <c r="J132" s="73"/>
      <c r="K132" s="67"/>
      <c r="L132" s="68"/>
      <c r="M132" s="68"/>
      <c r="N132" s="68"/>
      <c r="O132" s="69"/>
    </row>
    <row r="133" spans="1:12" ht="14.25">
      <c r="A133" s="73"/>
      <c r="B133" s="73" t="s">
        <v>330</v>
      </c>
      <c r="C133" s="73" t="s">
        <v>331</v>
      </c>
      <c r="D133" s="373" t="s">
        <v>303</v>
      </c>
      <c r="E133" s="373"/>
      <c r="F133" s="374"/>
      <c r="G133" s="74" t="s">
        <v>187</v>
      </c>
      <c r="H133" s="373" t="s">
        <v>308</v>
      </c>
      <c r="I133" s="373"/>
      <c r="J133" s="373"/>
      <c r="K133" s="64"/>
      <c r="L133" s="64"/>
    </row>
    <row r="134" spans="1:15" ht="14.25">
      <c r="A134" s="73"/>
      <c r="B134" s="73"/>
      <c r="C134" s="73"/>
      <c r="D134" s="73"/>
      <c r="E134" s="375">
        <f>F134+F135</f>
        <v>0</v>
      </c>
      <c r="F134" s="75"/>
      <c r="G134" s="74" t="s">
        <v>185</v>
      </c>
      <c r="H134" s="76"/>
      <c r="I134" s="375">
        <f>H134+H135</f>
        <v>0</v>
      </c>
      <c r="J134" s="73"/>
      <c r="K134" s="67"/>
      <c r="L134" s="68"/>
      <c r="M134" s="68"/>
      <c r="N134" s="68"/>
      <c r="O134" s="69"/>
    </row>
    <row r="135" spans="1:15" ht="14.25">
      <c r="A135" s="73"/>
      <c r="B135" s="73"/>
      <c r="C135" s="73"/>
      <c r="D135" s="73"/>
      <c r="E135" s="375"/>
      <c r="F135" s="75"/>
      <c r="G135" s="74" t="s">
        <v>185</v>
      </c>
      <c r="H135" s="76"/>
      <c r="I135" s="375"/>
      <c r="J135" s="73"/>
      <c r="K135" s="67"/>
      <c r="L135" s="68"/>
      <c r="M135" s="68"/>
      <c r="N135" s="68"/>
      <c r="O135" s="69"/>
    </row>
    <row r="136" spans="1:15" ht="14.25">
      <c r="A136" s="73"/>
      <c r="B136" s="73"/>
      <c r="C136" s="73"/>
      <c r="D136" s="73"/>
      <c r="E136" s="90"/>
      <c r="F136" s="75"/>
      <c r="G136" s="74"/>
      <c r="H136" s="76"/>
      <c r="I136" s="90"/>
      <c r="J136" s="73"/>
      <c r="K136" s="70"/>
      <c r="L136" s="71"/>
      <c r="M136" s="71"/>
      <c r="N136" s="71"/>
      <c r="O136" s="72"/>
    </row>
    <row r="137" spans="1:15" ht="14.25">
      <c r="A137" s="73"/>
      <c r="B137" s="73"/>
      <c r="C137" s="73"/>
      <c r="D137" s="73"/>
      <c r="E137" s="90"/>
      <c r="F137" s="75"/>
      <c r="G137" s="74"/>
      <c r="H137" s="76"/>
      <c r="I137" s="90"/>
      <c r="J137" s="73"/>
      <c r="K137" s="70"/>
      <c r="L137" s="71"/>
      <c r="M137" s="71"/>
      <c r="N137" s="71"/>
      <c r="O137" s="72"/>
    </row>
    <row r="138" spans="1:10" ht="14.25">
      <c r="A138" s="73" t="s">
        <v>247</v>
      </c>
      <c r="B138" s="73" t="s">
        <v>250</v>
      </c>
      <c r="C138" s="73"/>
      <c r="D138" s="73" t="s">
        <v>334</v>
      </c>
      <c r="E138" s="73"/>
      <c r="F138" s="73"/>
      <c r="G138" s="74"/>
      <c r="H138" s="73"/>
      <c r="I138" s="73"/>
      <c r="J138" s="77"/>
    </row>
    <row r="139" spans="1:15" ht="14.25">
      <c r="A139" s="73"/>
      <c r="B139" s="73" t="s">
        <v>325</v>
      </c>
      <c r="C139" s="73" t="s">
        <v>295</v>
      </c>
      <c r="D139" s="373" t="s">
        <v>303</v>
      </c>
      <c r="E139" s="373"/>
      <c r="F139" s="374"/>
      <c r="G139" s="74" t="s">
        <v>184</v>
      </c>
      <c r="H139" s="373" t="s">
        <v>328</v>
      </c>
      <c r="I139" s="373"/>
      <c r="J139" s="373"/>
      <c r="K139" s="66"/>
      <c r="L139" s="376" t="s">
        <v>238</v>
      </c>
      <c r="M139" s="377"/>
      <c r="N139" s="378" t="s">
        <v>180</v>
      </c>
      <c r="O139" s="378"/>
    </row>
    <row r="140" spans="1:15" ht="14.25">
      <c r="A140" s="73"/>
      <c r="B140" s="73"/>
      <c r="C140" s="73"/>
      <c r="D140" s="73"/>
      <c r="E140" s="375">
        <f>F140+F141</f>
        <v>0</v>
      </c>
      <c r="F140" s="75"/>
      <c r="G140" s="74" t="s">
        <v>189</v>
      </c>
      <c r="H140" s="76"/>
      <c r="I140" s="375">
        <f>H140+H141</f>
        <v>0</v>
      </c>
      <c r="J140" s="73"/>
      <c r="K140" s="67"/>
      <c r="L140" s="68"/>
      <c r="M140" s="68"/>
      <c r="N140" s="68"/>
      <c r="O140" s="69"/>
    </row>
    <row r="141" spans="1:15" ht="14.25">
      <c r="A141" s="73"/>
      <c r="B141" s="73"/>
      <c r="C141" s="73"/>
      <c r="D141" s="73"/>
      <c r="E141" s="375"/>
      <c r="F141" s="75"/>
      <c r="G141" s="74" t="s">
        <v>189</v>
      </c>
      <c r="H141" s="76"/>
      <c r="I141" s="375"/>
      <c r="J141" s="73"/>
      <c r="K141" s="67"/>
      <c r="L141" s="68"/>
      <c r="M141" s="68"/>
      <c r="N141" s="68"/>
      <c r="O141" s="69"/>
    </row>
    <row r="142" spans="1:12" ht="14.25">
      <c r="A142" s="73"/>
      <c r="B142" s="73" t="s">
        <v>326</v>
      </c>
      <c r="C142" s="73" t="s">
        <v>316</v>
      </c>
      <c r="D142" s="373" t="s">
        <v>314</v>
      </c>
      <c r="E142" s="373"/>
      <c r="F142" s="374"/>
      <c r="G142" s="74" t="s">
        <v>187</v>
      </c>
      <c r="H142" s="373" t="s">
        <v>309</v>
      </c>
      <c r="I142" s="373"/>
      <c r="J142" s="373"/>
      <c r="K142" s="64"/>
      <c r="L142" s="64"/>
    </row>
    <row r="143" spans="1:15" ht="14.25">
      <c r="A143" s="73"/>
      <c r="B143" s="73"/>
      <c r="C143" s="73"/>
      <c r="D143" s="73"/>
      <c r="E143" s="375">
        <f>F143+F144</f>
        <v>0</v>
      </c>
      <c r="F143" s="75"/>
      <c r="G143" s="74" t="s">
        <v>185</v>
      </c>
      <c r="H143" s="76"/>
      <c r="I143" s="375">
        <f>H143+H144</f>
        <v>0</v>
      </c>
      <c r="J143" s="73"/>
      <c r="K143" s="67"/>
      <c r="L143" s="68"/>
      <c r="M143" s="68"/>
      <c r="N143" s="68"/>
      <c r="O143" s="69"/>
    </row>
    <row r="144" spans="1:15" ht="14.25">
      <c r="A144" s="73"/>
      <c r="B144" s="73"/>
      <c r="C144" s="73"/>
      <c r="D144" s="73"/>
      <c r="E144" s="375"/>
      <c r="F144" s="75"/>
      <c r="G144" s="74" t="s">
        <v>185</v>
      </c>
      <c r="H144" s="76"/>
      <c r="I144" s="375"/>
      <c r="J144" s="73"/>
      <c r="K144" s="67"/>
      <c r="L144" s="68"/>
      <c r="M144" s="68"/>
      <c r="N144" s="68"/>
      <c r="O144" s="69"/>
    </row>
    <row r="145" spans="1:12" ht="14.25">
      <c r="A145" s="73"/>
      <c r="B145" s="73" t="s">
        <v>327</v>
      </c>
      <c r="C145" s="73" t="s">
        <v>317</v>
      </c>
      <c r="D145" s="373" t="s">
        <v>302</v>
      </c>
      <c r="E145" s="373"/>
      <c r="F145" s="374"/>
      <c r="G145" s="74" t="s">
        <v>187</v>
      </c>
      <c r="H145" s="373" t="s">
        <v>308</v>
      </c>
      <c r="I145" s="373"/>
      <c r="J145" s="373"/>
      <c r="K145" s="64"/>
      <c r="L145" s="64"/>
    </row>
    <row r="146" spans="1:15" ht="14.25">
      <c r="A146" s="73"/>
      <c r="B146" s="73"/>
      <c r="C146" s="73"/>
      <c r="D146" s="73"/>
      <c r="E146" s="375">
        <f>F146+F147</f>
        <v>0</v>
      </c>
      <c r="F146" s="75"/>
      <c r="G146" s="74" t="s">
        <v>186</v>
      </c>
      <c r="H146" s="76"/>
      <c r="I146" s="375">
        <f>H146+H147</f>
        <v>0</v>
      </c>
      <c r="J146" s="73"/>
      <c r="K146" s="67"/>
      <c r="L146" s="68"/>
      <c r="M146" s="68"/>
      <c r="N146" s="68"/>
      <c r="O146" s="69"/>
    </row>
    <row r="147" spans="1:15" ht="14.25">
      <c r="A147" s="73"/>
      <c r="B147" s="73"/>
      <c r="C147" s="73"/>
      <c r="D147" s="73"/>
      <c r="E147" s="375"/>
      <c r="F147" s="75"/>
      <c r="G147" s="74" t="s">
        <v>186</v>
      </c>
      <c r="H147" s="76"/>
      <c r="I147" s="375"/>
      <c r="J147" s="73"/>
      <c r="K147" s="67"/>
      <c r="L147" s="68"/>
      <c r="M147" s="68"/>
      <c r="N147" s="68"/>
      <c r="O147" s="69"/>
    </row>
    <row r="148" spans="1:15" ht="14.25">
      <c r="A148" s="73"/>
      <c r="B148" s="73" t="s">
        <v>329</v>
      </c>
      <c r="C148" s="73" t="s">
        <v>307</v>
      </c>
      <c r="D148" s="373" t="s">
        <v>306</v>
      </c>
      <c r="E148" s="373"/>
      <c r="F148" s="374"/>
      <c r="G148" s="74" t="s">
        <v>184</v>
      </c>
      <c r="H148" s="373" t="s">
        <v>311</v>
      </c>
      <c r="I148" s="373"/>
      <c r="J148" s="373"/>
      <c r="K148" s="66"/>
      <c r="L148" s="376" t="s">
        <v>238</v>
      </c>
      <c r="M148" s="377"/>
      <c r="N148" s="378" t="s">
        <v>180</v>
      </c>
      <c r="O148" s="378"/>
    </row>
    <row r="149" spans="1:15" ht="14.25">
      <c r="A149" s="73"/>
      <c r="B149" s="73"/>
      <c r="C149" s="73"/>
      <c r="D149" s="73"/>
      <c r="E149" s="375">
        <f>F149+F150</f>
        <v>0</v>
      </c>
      <c r="F149" s="75"/>
      <c r="G149" s="74" t="s">
        <v>189</v>
      </c>
      <c r="H149" s="76"/>
      <c r="I149" s="375">
        <f>H149+H150</f>
        <v>0</v>
      </c>
      <c r="J149" s="73"/>
      <c r="K149" s="67"/>
      <c r="L149" s="68"/>
      <c r="M149" s="68"/>
      <c r="N149" s="68"/>
      <c r="O149" s="69"/>
    </row>
    <row r="150" spans="1:15" ht="14.25">
      <c r="A150" s="73"/>
      <c r="B150" s="73"/>
      <c r="C150" s="73"/>
      <c r="D150" s="73"/>
      <c r="E150" s="375"/>
      <c r="F150" s="75"/>
      <c r="G150" s="74" t="s">
        <v>189</v>
      </c>
      <c r="H150" s="76"/>
      <c r="I150" s="375"/>
      <c r="J150" s="73"/>
      <c r="K150" s="67"/>
      <c r="L150" s="68"/>
      <c r="M150" s="68"/>
      <c r="N150" s="68"/>
      <c r="O150" s="69"/>
    </row>
    <row r="151" spans="1:12" ht="14.25">
      <c r="A151" s="73"/>
      <c r="B151" s="73" t="s">
        <v>330</v>
      </c>
      <c r="C151" s="73" t="s">
        <v>331</v>
      </c>
      <c r="D151" s="373" t="s">
        <v>298</v>
      </c>
      <c r="E151" s="373"/>
      <c r="F151" s="374"/>
      <c r="G151" s="74" t="s">
        <v>187</v>
      </c>
      <c r="H151" s="373" t="s">
        <v>301</v>
      </c>
      <c r="I151" s="373"/>
      <c r="J151" s="373"/>
      <c r="K151" s="64"/>
      <c r="L151" s="64"/>
    </row>
    <row r="152" spans="1:15" ht="14.25">
      <c r="A152" s="73"/>
      <c r="B152" s="73"/>
      <c r="C152" s="73"/>
      <c r="D152" s="73"/>
      <c r="E152" s="375">
        <f>F152+F153</f>
        <v>0</v>
      </c>
      <c r="F152" s="75"/>
      <c r="G152" s="74" t="s">
        <v>185</v>
      </c>
      <c r="H152" s="76"/>
      <c r="I152" s="375">
        <f>H152+H153</f>
        <v>0</v>
      </c>
      <c r="J152" s="73"/>
      <c r="K152" s="67"/>
      <c r="L152" s="68"/>
      <c r="M152" s="68"/>
      <c r="N152" s="68"/>
      <c r="O152" s="69"/>
    </row>
    <row r="153" spans="1:15" ht="14.25">
      <c r="A153" s="73"/>
      <c r="B153" s="73"/>
      <c r="C153" s="73"/>
      <c r="D153" s="73"/>
      <c r="E153" s="375"/>
      <c r="F153" s="75"/>
      <c r="G153" s="74" t="s">
        <v>185</v>
      </c>
      <c r="H153" s="76"/>
      <c r="I153" s="375"/>
      <c r="J153" s="73"/>
      <c r="K153" s="67"/>
      <c r="L153" s="68"/>
      <c r="M153" s="68"/>
      <c r="N153" s="68"/>
      <c r="O153" s="69"/>
    </row>
    <row r="154" spans="1:12" ht="14.25">
      <c r="A154" s="73"/>
      <c r="B154" s="73" t="s">
        <v>332</v>
      </c>
      <c r="C154" s="73" t="s">
        <v>333</v>
      </c>
      <c r="D154" s="373" t="s">
        <v>311</v>
      </c>
      <c r="E154" s="373"/>
      <c r="F154" s="374"/>
      <c r="G154" s="74" t="s">
        <v>187</v>
      </c>
      <c r="H154" s="373" t="s">
        <v>309</v>
      </c>
      <c r="I154" s="373"/>
      <c r="J154" s="373"/>
      <c r="K154" s="64"/>
      <c r="L154" s="64"/>
    </row>
    <row r="155" spans="1:15" ht="14.25">
      <c r="A155" s="73"/>
      <c r="B155" s="73"/>
      <c r="C155" s="73"/>
      <c r="D155" s="73"/>
      <c r="E155" s="375">
        <f>F155+F156</f>
        <v>0</v>
      </c>
      <c r="F155" s="75"/>
      <c r="G155" s="74" t="s">
        <v>186</v>
      </c>
      <c r="H155" s="76"/>
      <c r="I155" s="375">
        <f>H155+H156</f>
        <v>0</v>
      </c>
      <c r="J155" s="73"/>
      <c r="K155" s="67"/>
      <c r="L155" s="68"/>
      <c r="M155" s="68"/>
      <c r="N155" s="68"/>
      <c r="O155" s="69"/>
    </row>
    <row r="156" spans="1:15" ht="14.25">
      <c r="A156" s="73"/>
      <c r="B156" s="73"/>
      <c r="C156" s="73"/>
      <c r="D156" s="73"/>
      <c r="E156" s="375"/>
      <c r="F156" s="75"/>
      <c r="G156" s="74" t="s">
        <v>186</v>
      </c>
      <c r="H156" s="76"/>
      <c r="I156" s="375"/>
      <c r="J156" s="73"/>
      <c r="K156" s="67"/>
      <c r="L156" s="68"/>
      <c r="M156" s="68"/>
      <c r="N156" s="68"/>
      <c r="O156" s="69"/>
    </row>
    <row r="157" spans="1:15" ht="14.25">
      <c r="A157" s="73"/>
      <c r="B157" s="73"/>
      <c r="C157" s="73"/>
      <c r="D157" s="73"/>
      <c r="E157" s="90"/>
      <c r="F157" s="75"/>
      <c r="G157" s="74"/>
      <c r="H157" s="76"/>
      <c r="I157" s="90"/>
      <c r="J157" s="73"/>
      <c r="K157" s="70"/>
      <c r="L157" s="71"/>
      <c r="M157" s="71"/>
      <c r="N157" s="71"/>
      <c r="O157" s="72"/>
    </row>
    <row r="158" spans="1:15" ht="14.25">
      <c r="A158" s="73"/>
      <c r="B158" s="73"/>
      <c r="C158" s="73"/>
      <c r="D158" s="73"/>
      <c r="E158" s="90"/>
      <c r="F158" s="75"/>
      <c r="G158" s="74"/>
      <c r="H158" s="76"/>
      <c r="I158" s="90"/>
      <c r="J158" s="73"/>
      <c r="K158" s="70"/>
      <c r="L158" s="71"/>
      <c r="M158" s="71"/>
      <c r="N158" s="71"/>
      <c r="O158" s="72"/>
    </row>
    <row r="159" spans="1:10" ht="14.25">
      <c r="A159" s="73" t="s">
        <v>249</v>
      </c>
      <c r="B159" s="73" t="s">
        <v>252</v>
      </c>
      <c r="C159" s="73"/>
      <c r="D159" s="73" t="s">
        <v>335</v>
      </c>
      <c r="E159" s="73"/>
      <c r="F159" s="73"/>
      <c r="G159" s="74"/>
      <c r="H159" s="73"/>
      <c r="I159" s="73"/>
      <c r="J159" s="77"/>
    </row>
    <row r="160" spans="1:15" ht="14.25">
      <c r="A160" s="73"/>
      <c r="B160" s="73" t="s">
        <v>325</v>
      </c>
      <c r="C160" s="73" t="s">
        <v>295</v>
      </c>
      <c r="D160" s="373" t="s">
        <v>311</v>
      </c>
      <c r="E160" s="373"/>
      <c r="F160" s="374"/>
      <c r="G160" s="74" t="s">
        <v>184</v>
      </c>
      <c r="H160" s="373" t="s">
        <v>303</v>
      </c>
      <c r="I160" s="373"/>
      <c r="J160" s="373"/>
      <c r="K160" s="66"/>
      <c r="L160" s="376" t="s">
        <v>238</v>
      </c>
      <c r="M160" s="377"/>
      <c r="N160" s="378" t="s">
        <v>180</v>
      </c>
      <c r="O160" s="378"/>
    </row>
    <row r="161" spans="1:15" ht="14.25">
      <c r="A161" s="73"/>
      <c r="B161" s="73"/>
      <c r="C161" s="73"/>
      <c r="D161" s="73"/>
      <c r="E161" s="375">
        <f>F161+F162</f>
        <v>0</v>
      </c>
      <c r="F161" s="75"/>
      <c r="G161" s="74" t="s">
        <v>189</v>
      </c>
      <c r="H161" s="76"/>
      <c r="I161" s="375">
        <f>H161+H162</f>
        <v>0</v>
      </c>
      <c r="J161" s="73"/>
      <c r="K161" s="67"/>
      <c r="L161" s="68"/>
      <c r="M161" s="68"/>
      <c r="N161" s="68"/>
      <c r="O161" s="69"/>
    </row>
    <row r="162" spans="1:15" ht="14.25">
      <c r="A162" s="73"/>
      <c r="B162" s="73"/>
      <c r="C162" s="73"/>
      <c r="D162" s="73"/>
      <c r="E162" s="375"/>
      <c r="F162" s="75"/>
      <c r="G162" s="74" t="s">
        <v>189</v>
      </c>
      <c r="H162" s="76"/>
      <c r="I162" s="375"/>
      <c r="J162" s="73"/>
      <c r="K162" s="67"/>
      <c r="L162" s="68"/>
      <c r="M162" s="68"/>
      <c r="N162" s="68"/>
      <c r="O162" s="69"/>
    </row>
    <row r="163" spans="1:12" ht="14.25">
      <c r="A163" s="73"/>
      <c r="B163" s="73" t="s">
        <v>326</v>
      </c>
      <c r="C163" s="73" t="s">
        <v>316</v>
      </c>
      <c r="D163" s="373" t="s">
        <v>314</v>
      </c>
      <c r="E163" s="373"/>
      <c r="F163" s="374"/>
      <c r="G163" s="74" t="s">
        <v>187</v>
      </c>
      <c r="H163" s="373" t="s">
        <v>299</v>
      </c>
      <c r="I163" s="373"/>
      <c r="J163" s="373"/>
      <c r="K163" s="64"/>
      <c r="L163" s="64"/>
    </row>
    <row r="164" spans="1:15" ht="14.25">
      <c r="A164" s="73"/>
      <c r="B164" s="73"/>
      <c r="C164" s="73"/>
      <c r="D164" s="73"/>
      <c r="E164" s="375">
        <f>F164+F165</f>
        <v>0</v>
      </c>
      <c r="F164" s="75"/>
      <c r="G164" s="74" t="s">
        <v>185</v>
      </c>
      <c r="H164" s="76"/>
      <c r="I164" s="375">
        <f>H164+H165</f>
        <v>0</v>
      </c>
      <c r="J164" s="73"/>
      <c r="K164" s="67"/>
      <c r="L164" s="68"/>
      <c r="M164" s="68"/>
      <c r="N164" s="68"/>
      <c r="O164" s="69"/>
    </row>
    <row r="165" spans="1:15" ht="14.25">
      <c r="A165" s="73"/>
      <c r="B165" s="73"/>
      <c r="C165" s="73"/>
      <c r="D165" s="73"/>
      <c r="E165" s="375"/>
      <c r="F165" s="75"/>
      <c r="G165" s="74" t="s">
        <v>185</v>
      </c>
      <c r="H165" s="76"/>
      <c r="I165" s="375"/>
      <c r="J165" s="73"/>
      <c r="K165" s="67"/>
      <c r="L165" s="68"/>
      <c r="M165" s="68"/>
      <c r="N165" s="68"/>
      <c r="O165" s="69"/>
    </row>
    <row r="166" spans="1:12" ht="14.25">
      <c r="A166" s="73"/>
      <c r="B166" s="73" t="s">
        <v>327</v>
      </c>
      <c r="C166" s="73" t="s">
        <v>317</v>
      </c>
      <c r="D166" s="373" t="s">
        <v>291</v>
      </c>
      <c r="E166" s="373"/>
      <c r="F166" s="374"/>
      <c r="G166" s="74" t="s">
        <v>187</v>
      </c>
      <c r="H166" s="373" t="s">
        <v>309</v>
      </c>
      <c r="I166" s="373"/>
      <c r="J166" s="373"/>
      <c r="K166" s="64"/>
      <c r="L166" s="64"/>
    </row>
    <row r="167" spans="1:15" ht="14.25">
      <c r="A167" s="73"/>
      <c r="B167" s="73"/>
      <c r="C167" s="73"/>
      <c r="D167" s="73"/>
      <c r="E167" s="375">
        <f>F167+F168</f>
        <v>0</v>
      </c>
      <c r="F167" s="75"/>
      <c r="G167" s="74" t="s">
        <v>186</v>
      </c>
      <c r="H167" s="76"/>
      <c r="I167" s="375">
        <f>H167+H168</f>
        <v>0</v>
      </c>
      <c r="J167" s="73"/>
      <c r="K167" s="67"/>
      <c r="L167" s="68"/>
      <c r="M167" s="68"/>
      <c r="N167" s="68"/>
      <c r="O167" s="69"/>
    </row>
    <row r="168" spans="1:15" ht="14.25">
      <c r="A168" s="73"/>
      <c r="B168" s="73"/>
      <c r="C168" s="73"/>
      <c r="D168" s="73"/>
      <c r="E168" s="375"/>
      <c r="F168" s="75"/>
      <c r="G168" s="74" t="s">
        <v>186</v>
      </c>
      <c r="H168" s="76"/>
      <c r="I168" s="375"/>
      <c r="J168" s="73"/>
      <c r="K168" s="67"/>
      <c r="L168" s="68"/>
      <c r="M168" s="68"/>
      <c r="N168" s="68"/>
      <c r="O168" s="69"/>
    </row>
    <row r="169" spans="1:15" ht="14.25">
      <c r="A169" s="73"/>
      <c r="B169" s="73" t="s">
        <v>329</v>
      </c>
      <c r="C169" s="73" t="s">
        <v>307</v>
      </c>
      <c r="D169" s="373" t="s">
        <v>306</v>
      </c>
      <c r="E169" s="373"/>
      <c r="F169" s="374"/>
      <c r="G169" s="74" t="s">
        <v>184</v>
      </c>
      <c r="H169" s="373" t="s">
        <v>298</v>
      </c>
      <c r="I169" s="373"/>
      <c r="J169" s="373"/>
      <c r="K169" s="66"/>
      <c r="L169" s="376" t="s">
        <v>238</v>
      </c>
      <c r="M169" s="377"/>
      <c r="N169" s="378" t="s">
        <v>180</v>
      </c>
      <c r="O169" s="378"/>
    </row>
    <row r="170" spans="1:15" ht="14.25">
      <c r="A170" s="73"/>
      <c r="B170" s="73"/>
      <c r="C170" s="73"/>
      <c r="D170" s="73"/>
      <c r="E170" s="375">
        <f>F170+F171</f>
        <v>0</v>
      </c>
      <c r="F170" s="75"/>
      <c r="G170" s="74" t="s">
        <v>189</v>
      </c>
      <c r="H170" s="76"/>
      <c r="I170" s="375">
        <f>H170+H171</f>
        <v>0</v>
      </c>
      <c r="J170" s="73"/>
      <c r="K170" s="67"/>
      <c r="L170" s="68"/>
      <c r="M170" s="68"/>
      <c r="N170" s="68"/>
      <c r="O170" s="69"/>
    </row>
    <row r="171" spans="1:15" ht="14.25">
      <c r="A171" s="73"/>
      <c r="B171" s="73"/>
      <c r="C171" s="73"/>
      <c r="D171" s="73"/>
      <c r="E171" s="375"/>
      <c r="F171" s="75"/>
      <c r="G171" s="74" t="s">
        <v>189</v>
      </c>
      <c r="H171" s="76"/>
      <c r="I171" s="375"/>
      <c r="J171" s="73"/>
      <c r="K171" s="67"/>
      <c r="L171" s="68"/>
      <c r="M171" s="68"/>
      <c r="N171" s="68"/>
      <c r="O171" s="69"/>
    </row>
    <row r="172" spans="1:12" ht="14.25">
      <c r="A172" s="73"/>
      <c r="B172" s="73" t="s">
        <v>330</v>
      </c>
      <c r="C172" s="73" t="s">
        <v>331</v>
      </c>
      <c r="D172" s="373" t="s">
        <v>303</v>
      </c>
      <c r="E172" s="373"/>
      <c r="F172" s="374"/>
      <c r="G172" s="74" t="s">
        <v>187</v>
      </c>
      <c r="H172" s="373" t="s">
        <v>301</v>
      </c>
      <c r="I172" s="373"/>
      <c r="J172" s="373"/>
      <c r="K172" s="64"/>
      <c r="L172" s="64"/>
    </row>
    <row r="173" spans="1:15" ht="14.25">
      <c r="A173" s="73"/>
      <c r="B173" s="73"/>
      <c r="C173" s="73"/>
      <c r="D173" s="73"/>
      <c r="E173" s="375">
        <f>F173+F174</f>
        <v>0</v>
      </c>
      <c r="F173" s="75"/>
      <c r="G173" s="74" t="s">
        <v>185</v>
      </c>
      <c r="H173" s="76"/>
      <c r="I173" s="375">
        <f>H173+H174</f>
        <v>0</v>
      </c>
      <c r="J173" s="73"/>
      <c r="K173" s="67"/>
      <c r="L173" s="68"/>
      <c r="M173" s="68"/>
      <c r="N173" s="68"/>
      <c r="O173" s="69"/>
    </row>
    <row r="174" spans="1:15" ht="14.25">
      <c r="A174" s="73"/>
      <c r="B174" s="73"/>
      <c r="C174" s="73"/>
      <c r="D174" s="73"/>
      <c r="E174" s="375"/>
      <c r="F174" s="75"/>
      <c r="G174" s="74" t="s">
        <v>185</v>
      </c>
      <c r="H174" s="76"/>
      <c r="I174" s="375"/>
      <c r="J174" s="73"/>
      <c r="K174" s="67"/>
      <c r="L174" s="68"/>
      <c r="M174" s="68"/>
      <c r="N174" s="68"/>
      <c r="O174" s="69"/>
    </row>
    <row r="175" spans="1:15" ht="14.25">
      <c r="A175" s="73"/>
      <c r="B175" s="73"/>
      <c r="C175" s="73"/>
      <c r="D175" s="73"/>
      <c r="E175" s="90"/>
      <c r="F175" s="75"/>
      <c r="G175" s="74"/>
      <c r="H175" s="76"/>
      <c r="I175" s="90"/>
      <c r="J175" s="73"/>
      <c r="K175" s="70"/>
      <c r="L175" s="71"/>
      <c r="M175" s="71"/>
      <c r="N175" s="71"/>
      <c r="O175" s="72"/>
    </row>
    <row r="176" spans="1:15" ht="14.25">
      <c r="A176" s="73"/>
      <c r="B176" s="73"/>
      <c r="C176" s="73"/>
      <c r="D176" s="73"/>
      <c r="E176" s="90"/>
      <c r="F176" s="75"/>
      <c r="G176" s="74"/>
      <c r="H176" s="76"/>
      <c r="I176" s="90"/>
      <c r="J176" s="73"/>
      <c r="K176" s="70"/>
      <c r="L176" s="71"/>
      <c r="M176" s="71"/>
      <c r="N176" s="71"/>
      <c r="O176" s="72"/>
    </row>
    <row r="177" spans="1:10" ht="14.25">
      <c r="A177" s="73" t="s">
        <v>251</v>
      </c>
      <c r="B177" s="73" t="s">
        <v>253</v>
      </c>
      <c r="C177" s="73"/>
      <c r="D177" s="73" t="s">
        <v>336</v>
      </c>
      <c r="E177" s="73"/>
      <c r="F177" s="73"/>
      <c r="G177" s="74"/>
      <c r="H177" s="73"/>
      <c r="I177" s="73"/>
      <c r="J177" s="77"/>
    </row>
    <row r="178" spans="1:15" ht="14.25">
      <c r="A178" s="73"/>
      <c r="B178" s="73" t="s">
        <v>182</v>
      </c>
      <c r="C178" s="73" t="s">
        <v>337</v>
      </c>
      <c r="D178" s="373" t="s">
        <v>309</v>
      </c>
      <c r="E178" s="373"/>
      <c r="F178" s="374"/>
      <c r="G178" s="74" t="s">
        <v>184</v>
      </c>
      <c r="H178" s="373" t="s">
        <v>303</v>
      </c>
      <c r="I178" s="373"/>
      <c r="J178" s="373"/>
      <c r="K178" s="66"/>
      <c r="L178" s="376" t="s">
        <v>238</v>
      </c>
      <c r="M178" s="377"/>
      <c r="N178" s="378" t="s">
        <v>180</v>
      </c>
      <c r="O178" s="378"/>
    </row>
    <row r="179" spans="1:15" ht="14.25">
      <c r="A179" s="73"/>
      <c r="B179" s="73"/>
      <c r="C179" s="73"/>
      <c r="D179" s="73"/>
      <c r="E179" s="375">
        <f>F179+F180</f>
        <v>0</v>
      </c>
      <c r="F179" s="75"/>
      <c r="G179" s="74" t="s">
        <v>189</v>
      </c>
      <c r="H179" s="76"/>
      <c r="I179" s="375">
        <f>H179+H180</f>
        <v>0</v>
      </c>
      <c r="J179" s="73"/>
      <c r="K179" s="67"/>
      <c r="L179" s="68"/>
      <c r="M179" s="68"/>
      <c r="N179" s="68"/>
      <c r="O179" s="69"/>
    </row>
    <row r="180" spans="1:15" ht="14.25">
      <c r="A180" s="73"/>
      <c r="B180" s="73"/>
      <c r="C180" s="73"/>
      <c r="D180" s="73"/>
      <c r="E180" s="375"/>
      <c r="F180" s="75"/>
      <c r="G180" s="74" t="s">
        <v>189</v>
      </c>
      <c r="H180" s="76"/>
      <c r="I180" s="375"/>
      <c r="J180" s="73"/>
      <c r="K180" s="67"/>
      <c r="L180" s="68"/>
      <c r="M180" s="68"/>
      <c r="N180" s="68"/>
      <c r="O180" s="69"/>
    </row>
    <row r="181" spans="1:12" ht="14.25">
      <c r="A181" s="73"/>
      <c r="B181" s="73" t="s">
        <v>190</v>
      </c>
      <c r="C181" s="73" t="s">
        <v>338</v>
      </c>
      <c r="D181" s="373" t="s">
        <v>314</v>
      </c>
      <c r="E181" s="373"/>
      <c r="F181" s="374"/>
      <c r="G181" s="74" t="s">
        <v>187</v>
      </c>
      <c r="H181" s="373" t="s">
        <v>311</v>
      </c>
      <c r="I181" s="373"/>
      <c r="J181" s="373"/>
      <c r="K181" s="64"/>
      <c r="L181" s="64"/>
    </row>
    <row r="182" spans="1:15" ht="14.25">
      <c r="A182" s="73"/>
      <c r="B182" s="73"/>
      <c r="C182" s="73"/>
      <c r="D182" s="73"/>
      <c r="E182" s="375">
        <f>F182+F183</f>
        <v>0</v>
      </c>
      <c r="F182" s="75"/>
      <c r="G182" s="74" t="s">
        <v>185</v>
      </c>
      <c r="H182" s="76"/>
      <c r="I182" s="375">
        <f>H182+H183</f>
        <v>0</v>
      </c>
      <c r="J182" s="73"/>
      <c r="K182" s="67"/>
      <c r="L182" s="68"/>
      <c r="M182" s="68"/>
      <c r="N182" s="68"/>
      <c r="O182" s="69"/>
    </row>
    <row r="183" spans="1:15" ht="14.25">
      <c r="A183" s="73"/>
      <c r="B183" s="73"/>
      <c r="C183" s="73"/>
      <c r="D183" s="73"/>
      <c r="E183" s="375"/>
      <c r="F183" s="75"/>
      <c r="G183" s="74" t="s">
        <v>185</v>
      </c>
      <c r="H183" s="76"/>
      <c r="I183" s="375"/>
      <c r="J183" s="73"/>
      <c r="K183" s="67"/>
      <c r="L183" s="68"/>
      <c r="M183" s="68"/>
      <c r="N183" s="68"/>
      <c r="O183" s="69"/>
    </row>
    <row r="184" spans="1:12" ht="14.25">
      <c r="A184" s="73"/>
      <c r="B184" s="73" t="s">
        <v>188</v>
      </c>
      <c r="C184" s="73" t="s">
        <v>331</v>
      </c>
      <c r="D184" s="373" t="s">
        <v>301</v>
      </c>
      <c r="E184" s="373"/>
      <c r="F184" s="374"/>
      <c r="G184" s="74" t="s">
        <v>187</v>
      </c>
      <c r="H184" s="373" t="s">
        <v>299</v>
      </c>
      <c r="I184" s="373"/>
      <c r="J184" s="373"/>
      <c r="K184" s="64"/>
      <c r="L184" s="64"/>
    </row>
    <row r="185" spans="1:15" ht="14.25">
      <c r="A185" s="73"/>
      <c r="B185" s="73"/>
      <c r="C185" s="73"/>
      <c r="D185" s="73"/>
      <c r="E185" s="375">
        <f>F185+F186</f>
        <v>0</v>
      </c>
      <c r="F185" s="75"/>
      <c r="G185" s="74" t="s">
        <v>186</v>
      </c>
      <c r="H185" s="76"/>
      <c r="I185" s="375">
        <f>H185+H186</f>
        <v>0</v>
      </c>
      <c r="J185" s="73"/>
      <c r="K185" s="67"/>
      <c r="L185" s="68"/>
      <c r="M185" s="68"/>
      <c r="N185" s="68"/>
      <c r="O185" s="69"/>
    </row>
    <row r="186" spans="1:15" ht="14.25">
      <c r="A186" s="73"/>
      <c r="B186" s="73"/>
      <c r="C186" s="73"/>
      <c r="D186" s="73"/>
      <c r="E186" s="375"/>
      <c r="F186" s="75"/>
      <c r="G186" s="74" t="s">
        <v>186</v>
      </c>
      <c r="H186" s="76"/>
      <c r="I186" s="375"/>
      <c r="J186" s="73"/>
      <c r="K186" s="67"/>
      <c r="L186" s="68"/>
      <c r="M186" s="68"/>
      <c r="N186" s="68"/>
      <c r="O186" s="69"/>
    </row>
    <row r="187" spans="1:12" ht="14.25">
      <c r="A187" s="73"/>
      <c r="B187" s="73" t="s">
        <v>339</v>
      </c>
      <c r="C187" s="73" t="s">
        <v>340</v>
      </c>
      <c r="D187" s="373" t="s">
        <v>291</v>
      </c>
      <c r="E187" s="373"/>
      <c r="F187" s="374"/>
      <c r="G187" s="74" t="s">
        <v>187</v>
      </c>
      <c r="H187" s="373" t="s">
        <v>308</v>
      </c>
      <c r="I187" s="373"/>
      <c r="J187" s="373"/>
      <c r="K187" s="64"/>
      <c r="L187" s="64"/>
    </row>
    <row r="188" spans="1:15" ht="14.25">
      <c r="A188" s="73"/>
      <c r="B188" s="73"/>
      <c r="C188" s="73"/>
      <c r="D188" s="73"/>
      <c r="E188" s="375">
        <f>F188+F189</f>
        <v>0</v>
      </c>
      <c r="F188" s="75"/>
      <c r="G188" s="74" t="s">
        <v>186</v>
      </c>
      <c r="H188" s="76"/>
      <c r="I188" s="375">
        <f>H188+H189</f>
        <v>0</v>
      </c>
      <c r="J188" s="73"/>
      <c r="K188" s="67"/>
      <c r="L188" s="68"/>
      <c r="M188" s="68"/>
      <c r="N188" s="68"/>
      <c r="O188" s="69"/>
    </row>
    <row r="189" spans="1:15" ht="14.25">
      <c r="A189" s="73"/>
      <c r="B189" s="73"/>
      <c r="C189" s="73"/>
      <c r="D189" s="73"/>
      <c r="E189" s="375"/>
      <c r="F189" s="75"/>
      <c r="G189" s="74" t="s">
        <v>186</v>
      </c>
      <c r="H189" s="76"/>
      <c r="I189" s="375"/>
      <c r="J189" s="73"/>
      <c r="K189" s="67"/>
      <c r="L189" s="68"/>
      <c r="M189" s="68"/>
      <c r="N189" s="68"/>
      <c r="O189" s="69"/>
    </row>
    <row r="190" spans="1:15" ht="14.25">
      <c r="A190" s="73"/>
      <c r="B190" s="73"/>
      <c r="C190" s="73"/>
      <c r="D190" s="73"/>
      <c r="E190" s="90"/>
      <c r="F190" s="75"/>
      <c r="G190" s="74"/>
      <c r="H190" s="76"/>
      <c r="I190" s="90"/>
      <c r="J190" s="73"/>
      <c r="K190" s="70"/>
      <c r="L190" s="71"/>
      <c r="M190" s="71"/>
      <c r="N190" s="71"/>
      <c r="O190" s="72"/>
    </row>
  </sheetData>
  <mergeCells count="234">
    <mergeCell ref="E188:E189"/>
    <mergeCell ref="I188:I189"/>
    <mergeCell ref="D184:F184"/>
    <mergeCell ref="H184:J184"/>
    <mergeCell ref="D187:F187"/>
    <mergeCell ref="H187:J187"/>
    <mergeCell ref="D124:F124"/>
    <mergeCell ref="H124:J124"/>
    <mergeCell ref="D178:F178"/>
    <mergeCell ref="H178:J178"/>
    <mergeCell ref="D130:F130"/>
    <mergeCell ref="H130:J130"/>
    <mergeCell ref="D133:F133"/>
    <mergeCell ref="H133:J133"/>
    <mergeCell ref="E134:E135"/>
    <mergeCell ref="I134:I135"/>
    <mergeCell ref="E89:E90"/>
    <mergeCell ref="I89:I90"/>
    <mergeCell ref="D121:F121"/>
    <mergeCell ref="H121:J121"/>
    <mergeCell ref="E113:E114"/>
    <mergeCell ref="I113:I114"/>
    <mergeCell ref="D112:F112"/>
    <mergeCell ref="H112:J112"/>
    <mergeCell ref="I101:I102"/>
    <mergeCell ref="E107:E108"/>
    <mergeCell ref="E86:E87"/>
    <mergeCell ref="I86:I87"/>
    <mergeCell ref="D88:F88"/>
    <mergeCell ref="H88:J88"/>
    <mergeCell ref="E83:E84"/>
    <mergeCell ref="I83:I84"/>
    <mergeCell ref="D85:F85"/>
    <mergeCell ref="H85:J85"/>
    <mergeCell ref="D82:F82"/>
    <mergeCell ref="H82:J82"/>
    <mergeCell ref="L82:M82"/>
    <mergeCell ref="N82:O82"/>
    <mergeCell ref="L73:M73"/>
    <mergeCell ref="N73:O73"/>
    <mergeCell ref="E77:E78"/>
    <mergeCell ref="I77:I78"/>
    <mergeCell ref="E74:E75"/>
    <mergeCell ref="I74:I75"/>
    <mergeCell ref="D76:F76"/>
    <mergeCell ref="H76:J76"/>
    <mergeCell ref="D73:F73"/>
    <mergeCell ref="H73:J73"/>
    <mergeCell ref="E65:E66"/>
    <mergeCell ref="I65:I66"/>
    <mergeCell ref="D67:F67"/>
    <mergeCell ref="H67:J67"/>
    <mergeCell ref="E68:E69"/>
    <mergeCell ref="I68:I69"/>
    <mergeCell ref="D61:F61"/>
    <mergeCell ref="H61:J61"/>
    <mergeCell ref="E62:E63"/>
    <mergeCell ref="I62:I63"/>
    <mergeCell ref="L58:M58"/>
    <mergeCell ref="N58:O58"/>
    <mergeCell ref="H49:J49"/>
    <mergeCell ref="E53:E54"/>
    <mergeCell ref="I53:I54"/>
    <mergeCell ref="N43:O43"/>
    <mergeCell ref="E44:E45"/>
    <mergeCell ref="I44:I45"/>
    <mergeCell ref="E47:E48"/>
    <mergeCell ref="I47:I48"/>
    <mergeCell ref="N28:O28"/>
    <mergeCell ref="E29:E30"/>
    <mergeCell ref="I29:I30"/>
    <mergeCell ref="D31:F31"/>
    <mergeCell ref="H31:J31"/>
    <mergeCell ref="L7:M7"/>
    <mergeCell ref="D28:F28"/>
    <mergeCell ref="H28:J28"/>
    <mergeCell ref="L28:M28"/>
    <mergeCell ref="E20:E21"/>
    <mergeCell ref="I20:I21"/>
    <mergeCell ref="E8:E9"/>
    <mergeCell ref="I8:I9"/>
    <mergeCell ref="E14:E15"/>
    <mergeCell ref="I14:I15"/>
    <mergeCell ref="H7:J7"/>
    <mergeCell ref="D19:F19"/>
    <mergeCell ref="E110:E111"/>
    <mergeCell ref="I110:I111"/>
    <mergeCell ref="D7:F7"/>
    <mergeCell ref="H19:J19"/>
    <mergeCell ref="H13:J13"/>
    <mergeCell ref="D13:F13"/>
    <mergeCell ref="H109:J109"/>
    <mergeCell ref="E101:E102"/>
    <mergeCell ref="N7:O7"/>
    <mergeCell ref="E122:E123"/>
    <mergeCell ref="I122:I123"/>
    <mergeCell ref="H94:J94"/>
    <mergeCell ref="D94:F94"/>
    <mergeCell ref="I95:I96"/>
    <mergeCell ref="E95:E96"/>
    <mergeCell ref="D106:F106"/>
    <mergeCell ref="H106:J106"/>
    <mergeCell ref="D109:F109"/>
    <mergeCell ref="L94:M94"/>
    <mergeCell ref="N94:O94"/>
    <mergeCell ref="D34:F34"/>
    <mergeCell ref="H34:J34"/>
    <mergeCell ref="E35:E36"/>
    <mergeCell ref="I35:I36"/>
    <mergeCell ref="E50:E51"/>
    <mergeCell ref="I50:I51"/>
    <mergeCell ref="D49:F49"/>
    <mergeCell ref="L43:M43"/>
    <mergeCell ref="D64:F64"/>
    <mergeCell ref="H64:J64"/>
    <mergeCell ref="D43:F43"/>
    <mergeCell ref="H43:J43"/>
    <mergeCell ref="D58:F58"/>
    <mergeCell ref="H58:J58"/>
    <mergeCell ref="H46:J46"/>
    <mergeCell ref="D46:F46"/>
    <mergeCell ref="E59:E60"/>
    <mergeCell ref="I59:I60"/>
    <mergeCell ref="L106:M106"/>
    <mergeCell ref="N106:O106"/>
    <mergeCell ref="E98:E99"/>
    <mergeCell ref="I98:I99"/>
    <mergeCell ref="H100:J100"/>
    <mergeCell ref="D100:F100"/>
    <mergeCell ref="H97:J97"/>
    <mergeCell ref="E182:E183"/>
    <mergeCell ref="E125:E126"/>
    <mergeCell ref="I125:I126"/>
    <mergeCell ref="E128:E129"/>
    <mergeCell ref="I128:I129"/>
    <mergeCell ref="D127:F127"/>
    <mergeCell ref="H127:J127"/>
    <mergeCell ref="D181:F181"/>
    <mergeCell ref="I107:I108"/>
    <mergeCell ref="H181:J181"/>
    <mergeCell ref="I182:I183"/>
    <mergeCell ref="A1:O1"/>
    <mergeCell ref="E185:E186"/>
    <mergeCell ref="I185:I186"/>
    <mergeCell ref="L121:M121"/>
    <mergeCell ref="N121:O121"/>
    <mergeCell ref="L178:M178"/>
    <mergeCell ref="N178:O178"/>
    <mergeCell ref="E179:E180"/>
    <mergeCell ref="I179:I180"/>
    <mergeCell ref="N3:O3"/>
    <mergeCell ref="D10:F10"/>
    <mergeCell ref="H10:J10"/>
    <mergeCell ref="L10:M10"/>
    <mergeCell ref="N10:O10"/>
    <mergeCell ref="E11:E12"/>
    <mergeCell ref="I11:I12"/>
    <mergeCell ref="D16:F16"/>
    <mergeCell ref="D97:F97"/>
    <mergeCell ref="H16:J16"/>
    <mergeCell ref="E17:E18"/>
    <mergeCell ref="I17:I18"/>
    <mergeCell ref="D22:F22"/>
    <mergeCell ref="H22:J22"/>
    <mergeCell ref="E23:E24"/>
    <mergeCell ref="I23:I24"/>
    <mergeCell ref="D37:F37"/>
    <mergeCell ref="H37:J37"/>
    <mergeCell ref="E32:E33"/>
    <mergeCell ref="I32:I33"/>
    <mergeCell ref="E38:E39"/>
    <mergeCell ref="I38:I39"/>
    <mergeCell ref="D52:F52"/>
    <mergeCell ref="H52:J52"/>
    <mergeCell ref="D115:F115"/>
    <mergeCell ref="H115:J115"/>
    <mergeCell ref="E116:E117"/>
    <mergeCell ref="I116:I117"/>
    <mergeCell ref="L130:M130"/>
    <mergeCell ref="N130:O130"/>
    <mergeCell ref="E131:E132"/>
    <mergeCell ref="I131:I132"/>
    <mergeCell ref="D139:F139"/>
    <mergeCell ref="H139:J139"/>
    <mergeCell ref="L139:M139"/>
    <mergeCell ref="N139:O139"/>
    <mergeCell ref="E140:E141"/>
    <mergeCell ref="I140:I141"/>
    <mergeCell ref="D142:F142"/>
    <mergeCell ref="H142:J142"/>
    <mergeCell ref="E143:E144"/>
    <mergeCell ref="I143:I144"/>
    <mergeCell ref="D145:F145"/>
    <mergeCell ref="H145:J145"/>
    <mergeCell ref="E146:E147"/>
    <mergeCell ref="I146:I147"/>
    <mergeCell ref="D148:F148"/>
    <mergeCell ref="H148:J148"/>
    <mergeCell ref="L148:M148"/>
    <mergeCell ref="N148:O148"/>
    <mergeCell ref="E149:E150"/>
    <mergeCell ref="I149:I150"/>
    <mergeCell ref="D151:F151"/>
    <mergeCell ref="H151:J151"/>
    <mergeCell ref="E152:E153"/>
    <mergeCell ref="I152:I153"/>
    <mergeCell ref="D154:F154"/>
    <mergeCell ref="H154:J154"/>
    <mergeCell ref="E155:E156"/>
    <mergeCell ref="I155:I156"/>
    <mergeCell ref="D160:F160"/>
    <mergeCell ref="H160:J160"/>
    <mergeCell ref="L160:M160"/>
    <mergeCell ref="N160:O160"/>
    <mergeCell ref="E161:E162"/>
    <mergeCell ref="I161:I162"/>
    <mergeCell ref="D163:F163"/>
    <mergeCell ref="H163:J163"/>
    <mergeCell ref="E164:E165"/>
    <mergeCell ref="I164:I165"/>
    <mergeCell ref="D166:F166"/>
    <mergeCell ref="H166:J166"/>
    <mergeCell ref="E167:E168"/>
    <mergeCell ref="I167:I168"/>
    <mergeCell ref="D169:F169"/>
    <mergeCell ref="H169:J169"/>
    <mergeCell ref="L169:M169"/>
    <mergeCell ref="N169:O169"/>
    <mergeCell ref="E170:E171"/>
    <mergeCell ref="I170:I171"/>
    <mergeCell ref="D172:F172"/>
    <mergeCell ref="H172:J172"/>
    <mergeCell ref="E173:E174"/>
    <mergeCell ref="I173:I174"/>
  </mergeCells>
  <printOptions/>
  <pageMargins left="0.75" right="0.75" top="1" bottom="1" header="0.512" footer="0.512"/>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indexed="48"/>
  </sheetPr>
  <dimension ref="A1:DJ53"/>
  <sheetViews>
    <sheetView view="pageBreakPreview" zoomScaleSheetLayoutView="100" workbookViewId="0" topLeftCell="A6">
      <pane xSplit="7" ySplit="2" topLeftCell="AJ28" activePane="bottomRight" state="frozen"/>
      <selection pane="topLeft" activeCell="A6" sqref="A6"/>
      <selection pane="topRight" activeCell="H6" sqref="H6"/>
      <selection pane="bottomLeft" activeCell="A8" sqref="A8"/>
      <selection pane="bottomRight" activeCell="CG8" sqref="CG8:DJ51"/>
    </sheetView>
  </sheetViews>
  <sheetFormatPr defaultColWidth="8.796875" defaultRowHeight="15"/>
  <cols>
    <col min="1" max="93" width="1.390625" style="0" customWidth="1"/>
    <col min="94" max="99" width="1.59765625" style="0" customWidth="1"/>
    <col min="100" max="114" width="1.390625" style="0" customWidth="1"/>
  </cols>
  <sheetData>
    <row r="1" spans="85:107" ht="14.25">
      <c r="CG1" s="416" t="s">
        <v>172</v>
      </c>
      <c r="CH1" s="416"/>
      <c r="CI1" s="416"/>
      <c r="CJ1" s="416"/>
      <c r="CK1" s="416"/>
      <c r="CL1" s="416"/>
      <c r="CM1" s="416"/>
      <c r="CN1" s="416"/>
      <c r="CO1" s="416"/>
      <c r="CP1" s="416"/>
      <c r="CQ1" s="416"/>
      <c r="CR1" s="416"/>
      <c r="CS1" s="416"/>
      <c r="CT1" s="416"/>
      <c r="CU1" s="416"/>
      <c r="CV1" s="416"/>
      <c r="CW1" s="416"/>
      <c r="CX1" s="416"/>
      <c r="CY1" s="416"/>
      <c r="CZ1" s="416"/>
      <c r="DA1" s="416"/>
      <c r="DB1" s="416"/>
      <c r="DC1" s="416"/>
    </row>
    <row r="2" spans="5:108" ht="14.25" customHeight="1">
      <c r="E2" s="415" t="s">
        <v>255</v>
      </c>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c r="BR2" s="415"/>
      <c r="BS2" s="415"/>
      <c r="BT2" s="415"/>
      <c r="BU2" s="415"/>
      <c r="BV2" s="415"/>
      <c r="BW2" s="415"/>
      <c r="BX2" s="415"/>
      <c r="BY2" s="415"/>
      <c r="BZ2" s="415"/>
      <c r="CA2" s="415"/>
      <c r="CB2" s="415"/>
      <c r="CC2" s="415"/>
      <c r="CD2" s="415"/>
      <c r="CE2" s="415"/>
      <c r="CF2" s="415"/>
      <c r="CG2" s="415"/>
      <c r="CH2" s="415"/>
      <c r="CI2" s="415"/>
      <c r="CJ2" s="415"/>
      <c r="CK2" s="415"/>
      <c r="CL2" s="415"/>
      <c r="CM2" s="415"/>
      <c r="CN2" s="415"/>
      <c r="CO2" s="415"/>
      <c r="CP2" s="415"/>
      <c r="CQ2" s="415"/>
      <c r="CR2" s="415"/>
      <c r="CS2" s="415"/>
      <c r="CT2" s="415"/>
      <c r="CU2" s="415"/>
      <c r="CV2" s="415"/>
      <c r="CW2" s="415"/>
      <c r="CX2" s="415"/>
      <c r="CY2" s="415"/>
      <c r="CZ2" s="415"/>
      <c r="DA2" s="415"/>
      <c r="DB2" s="415"/>
      <c r="DC2" s="415"/>
      <c r="DD2" s="415"/>
    </row>
    <row r="3" spans="5:108" ht="14.25" customHeight="1">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c r="BA3" s="415"/>
      <c r="BB3" s="415"/>
      <c r="BC3" s="415"/>
      <c r="BD3" s="415"/>
      <c r="BE3" s="415"/>
      <c r="BF3" s="415"/>
      <c r="BG3" s="415"/>
      <c r="BH3" s="415"/>
      <c r="BI3" s="415"/>
      <c r="BJ3" s="415"/>
      <c r="BK3" s="415"/>
      <c r="BL3" s="415"/>
      <c r="BM3" s="415"/>
      <c r="BN3" s="415"/>
      <c r="BO3" s="415"/>
      <c r="BP3" s="415"/>
      <c r="BQ3" s="415"/>
      <c r="BR3" s="415"/>
      <c r="BS3" s="415"/>
      <c r="BT3" s="415"/>
      <c r="BU3" s="415"/>
      <c r="BV3" s="415"/>
      <c r="BW3" s="415"/>
      <c r="BX3" s="415"/>
      <c r="BY3" s="415"/>
      <c r="BZ3" s="415"/>
      <c r="CA3" s="415"/>
      <c r="CB3" s="415"/>
      <c r="CC3" s="415"/>
      <c r="CD3" s="415"/>
      <c r="CE3" s="415"/>
      <c r="CF3" s="415"/>
      <c r="CG3" s="415"/>
      <c r="CH3" s="415"/>
      <c r="CI3" s="415"/>
      <c r="CJ3" s="415"/>
      <c r="CK3" s="415"/>
      <c r="CL3" s="415"/>
      <c r="CM3" s="415"/>
      <c r="CN3" s="415"/>
      <c r="CO3" s="415"/>
      <c r="CP3" s="415"/>
      <c r="CQ3" s="415"/>
      <c r="CR3" s="415"/>
      <c r="CS3" s="415"/>
      <c r="CT3" s="415"/>
      <c r="CU3" s="415"/>
      <c r="CV3" s="415"/>
      <c r="CW3" s="415"/>
      <c r="CX3" s="415"/>
      <c r="CY3" s="415"/>
      <c r="CZ3" s="415"/>
      <c r="DA3" s="415"/>
      <c r="DB3" s="415"/>
      <c r="DC3" s="415"/>
      <c r="DD3" s="415"/>
    </row>
    <row r="4" spans="4:94" ht="14.25">
      <c r="D4" s="13"/>
      <c r="E4" s="13"/>
      <c r="F4" s="13"/>
      <c r="G4" s="13"/>
      <c r="H4" s="13" t="s">
        <v>158</v>
      </c>
      <c r="I4" s="13"/>
      <c r="J4" s="13"/>
      <c r="K4" s="13"/>
      <c r="L4" s="13"/>
      <c r="M4" s="13" t="s">
        <v>166</v>
      </c>
      <c r="N4" s="13"/>
      <c r="O4" s="13"/>
      <c r="P4" s="13"/>
      <c r="Q4" s="13"/>
      <c r="R4" s="13"/>
      <c r="S4" s="13"/>
      <c r="T4" s="13" t="s">
        <v>167</v>
      </c>
      <c r="U4" s="13"/>
      <c r="V4" s="13"/>
      <c r="W4" s="13"/>
      <c r="X4" s="13"/>
      <c r="Y4" s="13"/>
      <c r="Z4" s="13"/>
      <c r="AA4" s="13" t="s">
        <v>168</v>
      </c>
      <c r="AB4" s="13"/>
      <c r="AC4" s="13"/>
      <c r="AD4" s="13"/>
      <c r="AE4" s="13"/>
      <c r="AF4" s="13"/>
      <c r="AG4" s="13"/>
      <c r="AH4" s="13" t="s">
        <v>169</v>
      </c>
      <c r="AI4" s="13"/>
      <c r="AJ4" s="13"/>
      <c r="AK4" s="13"/>
      <c r="AL4" s="13"/>
      <c r="AM4" s="13"/>
      <c r="AN4" s="56"/>
      <c r="AO4" s="13" t="s">
        <v>170</v>
      </c>
      <c r="AP4" s="13"/>
      <c r="AQ4" s="13"/>
      <c r="AR4" s="13"/>
      <c r="AS4" s="13"/>
      <c r="AT4" s="13"/>
      <c r="AU4" s="13"/>
      <c r="AV4" s="13" t="s">
        <v>171</v>
      </c>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P4" t="s">
        <v>361</v>
      </c>
    </row>
    <row r="5" spans="1:114" ht="14.25" customHeight="1">
      <c r="A5" s="401"/>
      <c r="B5" s="401"/>
      <c r="C5" s="401"/>
      <c r="D5" s="401"/>
      <c r="E5" s="401"/>
      <c r="F5" s="401"/>
      <c r="G5" s="401"/>
      <c r="H5" s="402" t="s">
        <v>350</v>
      </c>
      <c r="I5" s="403"/>
      <c r="J5" s="403"/>
      <c r="K5" s="403"/>
      <c r="L5" s="403"/>
      <c r="M5" s="403"/>
      <c r="N5" s="403"/>
      <c r="O5" s="404" t="s">
        <v>351</v>
      </c>
      <c r="P5" s="404"/>
      <c r="Q5" s="404"/>
      <c r="R5" s="404"/>
      <c r="S5" s="404"/>
      <c r="T5" s="404"/>
      <c r="U5" s="404"/>
      <c r="V5" s="402" t="s">
        <v>352</v>
      </c>
      <c r="W5" s="403"/>
      <c r="X5" s="403"/>
      <c r="Y5" s="403"/>
      <c r="Z5" s="403"/>
      <c r="AA5" s="403"/>
      <c r="AB5" s="403"/>
      <c r="AC5" s="402" t="s">
        <v>349</v>
      </c>
      <c r="AD5" s="403"/>
      <c r="AE5" s="403"/>
      <c r="AF5" s="403"/>
      <c r="AG5" s="403"/>
      <c r="AH5" s="403"/>
      <c r="AI5" s="403"/>
      <c r="AJ5" s="402" t="s">
        <v>353</v>
      </c>
      <c r="AK5" s="403"/>
      <c r="AL5" s="403"/>
      <c r="AM5" s="403"/>
      <c r="AN5" s="403"/>
      <c r="AO5" s="403"/>
      <c r="AP5" s="403"/>
      <c r="AQ5" s="402" t="s">
        <v>354</v>
      </c>
      <c r="AR5" s="403"/>
      <c r="AS5" s="403"/>
      <c r="AT5" s="403"/>
      <c r="AU5" s="403"/>
      <c r="AV5" s="403"/>
      <c r="AW5" s="403"/>
      <c r="AX5" s="402" t="s">
        <v>355</v>
      </c>
      <c r="AY5" s="403"/>
      <c r="AZ5" s="403"/>
      <c r="BA5" s="403"/>
      <c r="BB5" s="403"/>
      <c r="BC5" s="403"/>
      <c r="BD5" s="403"/>
      <c r="BE5" s="402" t="s">
        <v>356</v>
      </c>
      <c r="BF5" s="403"/>
      <c r="BG5" s="403"/>
      <c r="BH5" s="403"/>
      <c r="BI5" s="403"/>
      <c r="BJ5" s="403"/>
      <c r="BK5" s="403"/>
      <c r="BL5" s="402" t="s">
        <v>357</v>
      </c>
      <c r="BM5" s="403"/>
      <c r="BN5" s="403"/>
      <c r="BO5" s="403"/>
      <c r="BP5" s="403"/>
      <c r="BQ5" s="403"/>
      <c r="BR5" s="403"/>
      <c r="BS5" s="402" t="s">
        <v>358</v>
      </c>
      <c r="BT5" s="403"/>
      <c r="BU5" s="403"/>
      <c r="BV5" s="403"/>
      <c r="BW5" s="403"/>
      <c r="BX5" s="403"/>
      <c r="BY5" s="403"/>
      <c r="BZ5" s="402" t="s">
        <v>359</v>
      </c>
      <c r="CA5" s="403"/>
      <c r="CB5" s="403"/>
      <c r="CC5" s="403"/>
      <c r="CD5" s="403"/>
      <c r="CE5" s="403"/>
      <c r="CF5" s="403"/>
      <c r="CG5" s="405" t="s">
        <v>165</v>
      </c>
      <c r="CH5" s="406"/>
      <c r="CI5" s="406"/>
      <c r="CJ5" s="406"/>
      <c r="CK5" s="406"/>
      <c r="CL5" s="406"/>
      <c r="CM5" s="406"/>
      <c r="CN5" s="406"/>
      <c r="CO5" s="406"/>
      <c r="CP5" s="406"/>
      <c r="CQ5" s="406"/>
      <c r="CR5" s="406"/>
      <c r="CS5" s="406"/>
      <c r="CT5" s="406"/>
      <c r="CU5" s="407"/>
      <c r="CV5" s="405" t="s">
        <v>164</v>
      </c>
      <c r="CW5" s="406"/>
      <c r="CX5" s="406"/>
      <c r="CY5" s="406"/>
      <c r="CZ5" s="406"/>
      <c r="DA5" s="406"/>
      <c r="DB5" s="406"/>
      <c r="DC5" s="406"/>
      <c r="DD5" s="406"/>
      <c r="DE5" s="406"/>
      <c r="DF5" s="406"/>
      <c r="DG5" s="406"/>
      <c r="DH5" s="406"/>
      <c r="DI5" s="406"/>
      <c r="DJ5" s="407"/>
    </row>
    <row r="6" spans="1:114" ht="14.25">
      <c r="A6" s="401"/>
      <c r="B6" s="401"/>
      <c r="C6" s="401"/>
      <c r="D6" s="401"/>
      <c r="E6" s="401"/>
      <c r="F6" s="401"/>
      <c r="G6" s="401"/>
      <c r="H6" s="403"/>
      <c r="I6" s="403"/>
      <c r="J6" s="403"/>
      <c r="K6" s="403"/>
      <c r="L6" s="403"/>
      <c r="M6" s="403"/>
      <c r="N6" s="403"/>
      <c r="O6" s="404"/>
      <c r="P6" s="404"/>
      <c r="Q6" s="404"/>
      <c r="R6" s="404"/>
      <c r="S6" s="404"/>
      <c r="T6" s="404"/>
      <c r="U6" s="404"/>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3"/>
      <c r="BS6" s="403"/>
      <c r="BT6" s="403"/>
      <c r="BU6" s="403"/>
      <c r="BV6" s="403"/>
      <c r="BW6" s="403"/>
      <c r="BX6" s="403"/>
      <c r="BY6" s="403"/>
      <c r="BZ6" s="403"/>
      <c r="CA6" s="403"/>
      <c r="CB6" s="403"/>
      <c r="CC6" s="403"/>
      <c r="CD6" s="403"/>
      <c r="CE6" s="403"/>
      <c r="CF6" s="403"/>
      <c r="CG6" s="408" t="s">
        <v>159</v>
      </c>
      <c r="CH6" s="409"/>
      <c r="CI6" s="410"/>
      <c r="CJ6" s="408" t="s">
        <v>160</v>
      </c>
      <c r="CK6" s="409"/>
      <c r="CL6" s="410"/>
      <c r="CM6" s="408" t="s">
        <v>161</v>
      </c>
      <c r="CN6" s="409"/>
      <c r="CO6" s="410"/>
      <c r="CP6" s="408" t="s">
        <v>162</v>
      </c>
      <c r="CQ6" s="409"/>
      <c r="CR6" s="410"/>
      <c r="CS6" s="408" t="s">
        <v>163</v>
      </c>
      <c r="CT6" s="409"/>
      <c r="CU6" s="410"/>
      <c r="CV6" s="408" t="s">
        <v>159</v>
      </c>
      <c r="CW6" s="409"/>
      <c r="CX6" s="410"/>
      <c r="CY6" s="408" t="s">
        <v>160</v>
      </c>
      <c r="CZ6" s="409"/>
      <c r="DA6" s="410"/>
      <c r="DB6" s="408" t="s">
        <v>161</v>
      </c>
      <c r="DC6" s="409"/>
      <c r="DD6" s="410"/>
      <c r="DE6" s="408" t="s">
        <v>162</v>
      </c>
      <c r="DF6" s="409"/>
      <c r="DG6" s="410"/>
      <c r="DH6" s="408" t="s">
        <v>163</v>
      </c>
      <c r="DI6" s="409"/>
      <c r="DJ6" s="410"/>
    </row>
    <row r="7" spans="1:114" ht="14.25">
      <c r="A7" s="401"/>
      <c r="B7" s="401"/>
      <c r="C7" s="401"/>
      <c r="D7" s="401"/>
      <c r="E7" s="401"/>
      <c r="F7" s="401"/>
      <c r="G7" s="401"/>
      <c r="H7" s="403"/>
      <c r="I7" s="403"/>
      <c r="J7" s="403"/>
      <c r="K7" s="403"/>
      <c r="L7" s="403"/>
      <c r="M7" s="403"/>
      <c r="N7" s="403"/>
      <c r="O7" s="404"/>
      <c r="P7" s="404"/>
      <c r="Q7" s="404"/>
      <c r="R7" s="404"/>
      <c r="S7" s="404"/>
      <c r="T7" s="404"/>
      <c r="U7" s="404"/>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3"/>
      <c r="CC7" s="403"/>
      <c r="CD7" s="403"/>
      <c r="CE7" s="403"/>
      <c r="CF7" s="403"/>
      <c r="CG7" s="411"/>
      <c r="CH7" s="412"/>
      <c r="CI7" s="413"/>
      <c r="CJ7" s="411"/>
      <c r="CK7" s="412"/>
      <c r="CL7" s="413"/>
      <c r="CM7" s="411"/>
      <c r="CN7" s="412"/>
      <c r="CO7" s="413"/>
      <c r="CP7" s="411"/>
      <c r="CQ7" s="412"/>
      <c r="CR7" s="413"/>
      <c r="CS7" s="411"/>
      <c r="CT7" s="412"/>
      <c r="CU7" s="413"/>
      <c r="CV7" s="411"/>
      <c r="CW7" s="412"/>
      <c r="CX7" s="413"/>
      <c r="CY7" s="411"/>
      <c r="CZ7" s="412"/>
      <c r="DA7" s="413"/>
      <c r="DB7" s="411"/>
      <c r="DC7" s="412"/>
      <c r="DD7" s="413"/>
      <c r="DE7" s="411"/>
      <c r="DF7" s="412"/>
      <c r="DG7" s="413"/>
      <c r="DH7" s="411"/>
      <c r="DI7" s="412"/>
      <c r="DJ7" s="413"/>
    </row>
    <row r="8" spans="1:114" ht="14.25" customHeight="1">
      <c r="A8" s="402" t="s">
        <v>350</v>
      </c>
      <c r="B8" s="403"/>
      <c r="C8" s="403"/>
      <c r="D8" s="403"/>
      <c r="E8" s="403"/>
      <c r="F8" s="403"/>
      <c r="G8" s="403"/>
      <c r="H8" s="385"/>
      <c r="I8" s="386"/>
      <c r="J8" s="386"/>
      <c r="K8" s="386"/>
      <c r="L8" s="386"/>
      <c r="M8" s="386"/>
      <c r="N8" s="387"/>
      <c r="O8" s="417"/>
      <c r="P8" s="418"/>
      <c r="Q8" s="418"/>
      <c r="R8" s="418"/>
      <c r="S8" s="418"/>
      <c r="T8" s="418"/>
      <c r="U8" s="419"/>
      <c r="V8" s="394"/>
      <c r="W8" s="395"/>
      <c r="X8" s="395"/>
      <c r="Y8" s="395"/>
      <c r="Z8" s="395"/>
      <c r="AA8" s="395"/>
      <c r="AB8" s="396"/>
      <c r="AC8" s="394"/>
      <c r="AD8" s="395"/>
      <c r="AE8" s="395"/>
      <c r="AF8" s="395"/>
      <c r="AG8" s="395"/>
      <c r="AH8" s="395"/>
      <c r="AI8" s="396"/>
      <c r="AJ8" s="394"/>
      <c r="AK8" s="395"/>
      <c r="AL8" s="395"/>
      <c r="AM8" s="395"/>
      <c r="AN8" s="395"/>
      <c r="AO8" s="395"/>
      <c r="AP8" s="396"/>
      <c r="AQ8" s="394"/>
      <c r="AR8" s="395"/>
      <c r="AS8" s="395"/>
      <c r="AT8" s="395"/>
      <c r="AU8" s="395"/>
      <c r="AV8" s="395"/>
      <c r="AW8" s="396"/>
      <c r="AX8" s="394"/>
      <c r="AY8" s="395"/>
      <c r="AZ8" s="395"/>
      <c r="BA8" s="395"/>
      <c r="BB8" s="395"/>
      <c r="BC8" s="395"/>
      <c r="BD8" s="396"/>
      <c r="BE8" s="394"/>
      <c r="BF8" s="395"/>
      <c r="BG8" s="395"/>
      <c r="BH8" s="395"/>
      <c r="BI8" s="395"/>
      <c r="BJ8" s="395"/>
      <c r="BK8" s="396"/>
      <c r="BL8" s="394"/>
      <c r="BM8" s="395"/>
      <c r="BN8" s="395"/>
      <c r="BO8" s="395"/>
      <c r="BP8" s="395"/>
      <c r="BQ8" s="395"/>
      <c r="BR8" s="396"/>
      <c r="BS8" s="394"/>
      <c r="BT8" s="395"/>
      <c r="BU8" s="395"/>
      <c r="BV8" s="395"/>
      <c r="BW8" s="395"/>
      <c r="BX8" s="395"/>
      <c r="BY8" s="396"/>
      <c r="BZ8" s="394"/>
      <c r="CA8" s="395"/>
      <c r="CB8" s="395"/>
      <c r="CC8" s="395"/>
      <c r="CD8" s="395"/>
      <c r="CE8" s="395"/>
      <c r="CF8" s="396"/>
      <c r="CG8" s="414">
        <f>COUNTIF($H11:$CF11,"○")*3+COUNTIF($H11:$CF11,"△")*1</f>
        <v>10</v>
      </c>
      <c r="CH8" s="414"/>
      <c r="CI8" s="414"/>
      <c r="CJ8" s="414">
        <f>$O9+$V9+$AC9+$AJ9+$BS9+$BZ9+$H9+$AQ9+$AX9+$BE9+$BL9</f>
        <v>0</v>
      </c>
      <c r="CK8" s="414"/>
      <c r="CL8" s="414"/>
      <c r="CM8" s="414">
        <f>$U9+$AB9+$AI9+$AP9+$BY9+$CF9+$N9+$AW9+$BD9+$BK9+$BR9</f>
        <v>0</v>
      </c>
      <c r="CN8" s="414"/>
      <c r="CO8" s="414"/>
      <c r="CP8" s="422">
        <f>$CJ8-$CM8</f>
        <v>0</v>
      </c>
      <c r="CQ8" s="422"/>
      <c r="CR8" s="422"/>
      <c r="CS8" s="423">
        <f>RANK(CG8,$CG$8:$CI$51)</f>
        <v>1</v>
      </c>
      <c r="CT8" s="423"/>
      <c r="CU8" s="423"/>
      <c r="CV8" s="414">
        <f>COUNTIF($H11:$BD11,"○")*3+COUNTIF($H11:$BD11,"△")*1</f>
        <v>6</v>
      </c>
      <c r="CW8" s="414"/>
      <c r="CX8" s="414"/>
      <c r="CY8" s="414">
        <f>$O9+$V9+$AC9+$AJ9+$H9+$AQ9+$AX9</f>
        <v>0</v>
      </c>
      <c r="CZ8" s="414"/>
      <c r="DA8" s="414"/>
      <c r="DB8" s="414">
        <f>$U9+$AB9+$AI9+$AP9+$N9+$AW9+$BD9</f>
        <v>0</v>
      </c>
      <c r="DC8" s="414"/>
      <c r="DD8" s="414"/>
      <c r="DE8" s="422">
        <f>$CY8-$DB8</f>
        <v>0</v>
      </c>
      <c r="DF8" s="422"/>
      <c r="DG8" s="422"/>
      <c r="DH8" s="423">
        <f>RANK(CV8,$CV$8:$CX$35)</f>
        <v>1</v>
      </c>
      <c r="DI8" s="423"/>
      <c r="DJ8" s="423"/>
    </row>
    <row r="9" spans="1:114" ht="14.25" customHeight="1">
      <c r="A9" s="403"/>
      <c r="B9" s="403"/>
      <c r="C9" s="403"/>
      <c r="D9" s="403"/>
      <c r="E9" s="403"/>
      <c r="F9" s="403"/>
      <c r="G9" s="403"/>
      <c r="H9" s="388"/>
      <c r="I9" s="389"/>
      <c r="J9" s="389"/>
      <c r="K9" s="389"/>
      <c r="L9" s="389"/>
      <c r="M9" s="389"/>
      <c r="N9" s="390"/>
      <c r="O9" s="420">
        <f>Q9+Q10</f>
        <v>0</v>
      </c>
      <c r="P9" s="398" t="s">
        <v>192</v>
      </c>
      <c r="Q9" s="82"/>
      <c r="R9" s="80" t="s">
        <v>193</v>
      </c>
      <c r="S9" s="82"/>
      <c r="T9" s="399" t="s">
        <v>194</v>
      </c>
      <c r="U9" s="400">
        <f>S9+S10</f>
        <v>0</v>
      </c>
      <c r="V9" s="420">
        <f>X9+X10</f>
        <v>0</v>
      </c>
      <c r="W9" s="398" t="s">
        <v>192</v>
      </c>
      <c r="X9" s="82"/>
      <c r="Y9" s="80" t="s">
        <v>193</v>
      </c>
      <c r="Z9" s="82"/>
      <c r="AA9" s="399" t="s">
        <v>194</v>
      </c>
      <c r="AB9" s="400">
        <f>Z9+Z10</f>
        <v>0</v>
      </c>
      <c r="AC9" s="420">
        <f>AE9+AE10</f>
        <v>0</v>
      </c>
      <c r="AD9" s="398" t="s">
        <v>192</v>
      </c>
      <c r="AE9" s="82"/>
      <c r="AF9" s="80" t="s">
        <v>193</v>
      </c>
      <c r="AG9" s="82"/>
      <c r="AH9" s="399" t="s">
        <v>194</v>
      </c>
      <c r="AI9" s="400">
        <f>AG9+AG10</f>
        <v>0</v>
      </c>
      <c r="AJ9" s="420">
        <f>AL9+AL10</f>
        <v>0</v>
      </c>
      <c r="AK9" s="398" t="s">
        <v>192</v>
      </c>
      <c r="AL9" s="82"/>
      <c r="AM9" s="80" t="s">
        <v>193</v>
      </c>
      <c r="AN9" s="82"/>
      <c r="AO9" s="399" t="s">
        <v>194</v>
      </c>
      <c r="AP9" s="400">
        <f>AN9+AN10</f>
        <v>0</v>
      </c>
      <c r="AQ9" s="420">
        <f>AS9+AS10</f>
        <v>0</v>
      </c>
      <c r="AR9" s="398" t="s">
        <v>192</v>
      </c>
      <c r="AS9" s="82"/>
      <c r="AT9" s="80" t="s">
        <v>193</v>
      </c>
      <c r="AU9" s="82"/>
      <c r="AV9" s="399" t="s">
        <v>194</v>
      </c>
      <c r="AW9" s="400">
        <f>AU9+AU10</f>
        <v>0</v>
      </c>
      <c r="AX9" s="420">
        <f>AZ9+AZ10</f>
        <v>0</v>
      </c>
      <c r="AY9" s="398" t="s">
        <v>192</v>
      </c>
      <c r="AZ9" s="82"/>
      <c r="BA9" s="80" t="s">
        <v>193</v>
      </c>
      <c r="BB9" s="82"/>
      <c r="BC9" s="399" t="s">
        <v>194</v>
      </c>
      <c r="BD9" s="400">
        <f>BB9+BB10</f>
        <v>0</v>
      </c>
      <c r="BE9" s="420">
        <f>BG9+BG10</f>
        <v>0</v>
      </c>
      <c r="BF9" s="398" t="s">
        <v>192</v>
      </c>
      <c r="BG9" s="82"/>
      <c r="BH9" s="80" t="s">
        <v>193</v>
      </c>
      <c r="BI9" s="82"/>
      <c r="BJ9" s="399" t="s">
        <v>194</v>
      </c>
      <c r="BK9" s="400">
        <f>BI9+BI10</f>
        <v>0</v>
      </c>
      <c r="BL9" s="420">
        <f>BN9+BN10</f>
        <v>0</v>
      </c>
      <c r="BM9" s="398" t="s">
        <v>192</v>
      </c>
      <c r="BN9" s="82"/>
      <c r="BO9" s="80" t="s">
        <v>193</v>
      </c>
      <c r="BP9" s="82"/>
      <c r="BQ9" s="399" t="s">
        <v>194</v>
      </c>
      <c r="BR9" s="400">
        <f>BP9+BP10</f>
        <v>0</v>
      </c>
      <c r="BS9" s="420">
        <f>BU9+BU10</f>
        <v>0</v>
      </c>
      <c r="BT9" s="398" t="s">
        <v>192</v>
      </c>
      <c r="BU9" s="82"/>
      <c r="BV9" s="80" t="s">
        <v>193</v>
      </c>
      <c r="BW9" s="82"/>
      <c r="BX9" s="399" t="s">
        <v>194</v>
      </c>
      <c r="BY9" s="400">
        <f>BW9+BW10</f>
        <v>0</v>
      </c>
      <c r="BZ9" s="420">
        <f>CB9+CB10</f>
        <v>0</v>
      </c>
      <c r="CA9" s="398" t="s">
        <v>192</v>
      </c>
      <c r="CB9" s="82"/>
      <c r="CC9" s="80" t="s">
        <v>193</v>
      </c>
      <c r="CD9" s="82"/>
      <c r="CE9" s="399" t="s">
        <v>194</v>
      </c>
      <c r="CF9" s="400">
        <f>CD9+CD10</f>
        <v>0</v>
      </c>
      <c r="CG9" s="414"/>
      <c r="CH9" s="414"/>
      <c r="CI9" s="414"/>
      <c r="CJ9" s="414"/>
      <c r="CK9" s="414"/>
      <c r="CL9" s="414"/>
      <c r="CM9" s="414"/>
      <c r="CN9" s="414"/>
      <c r="CO9" s="414"/>
      <c r="CP9" s="422"/>
      <c r="CQ9" s="422"/>
      <c r="CR9" s="422"/>
      <c r="CS9" s="423"/>
      <c r="CT9" s="423"/>
      <c r="CU9" s="423"/>
      <c r="CV9" s="414"/>
      <c r="CW9" s="414"/>
      <c r="CX9" s="414"/>
      <c r="CY9" s="414"/>
      <c r="CZ9" s="414"/>
      <c r="DA9" s="414"/>
      <c r="DB9" s="414"/>
      <c r="DC9" s="414"/>
      <c r="DD9" s="414"/>
      <c r="DE9" s="422"/>
      <c r="DF9" s="422"/>
      <c r="DG9" s="422"/>
      <c r="DH9" s="423"/>
      <c r="DI9" s="423"/>
      <c r="DJ9" s="423"/>
    </row>
    <row r="10" spans="1:114" ht="14.25" customHeight="1">
      <c r="A10" s="403"/>
      <c r="B10" s="403"/>
      <c r="C10" s="403"/>
      <c r="D10" s="403"/>
      <c r="E10" s="403"/>
      <c r="F10" s="403"/>
      <c r="G10" s="403"/>
      <c r="H10" s="388"/>
      <c r="I10" s="389"/>
      <c r="J10" s="389"/>
      <c r="K10" s="389"/>
      <c r="L10" s="389"/>
      <c r="M10" s="389"/>
      <c r="N10" s="390"/>
      <c r="O10" s="421"/>
      <c r="P10" s="398"/>
      <c r="Q10" s="82"/>
      <c r="R10" s="81" t="s">
        <v>193</v>
      </c>
      <c r="S10" s="82"/>
      <c r="T10" s="399"/>
      <c r="U10" s="400"/>
      <c r="V10" s="421"/>
      <c r="W10" s="398"/>
      <c r="X10" s="82"/>
      <c r="Y10" s="81" t="s">
        <v>193</v>
      </c>
      <c r="Z10" s="82"/>
      <c r="AA10" s="399"/>
      <c r="AB10" s="400"/>
      <c r="AC10" s="421"/>
      <c r="AD10" s="398"/>
      <c r="AE10" s="82"/>
      <c r="AF10" s="81" t="s">
        <v>193</v>
      </c>
      <c r="AG10" s="82"/>
      <c r="AH10" s="399"/>
      <c r="AI10" s="400"/>
      <c r="AJ10" s="421"/>
      <c r="AK10" s="398"/>
      <c r="AL10" s="82"/>
      <c r="AM10" s="81" t="s">
        <v>193</v>
      </c>
      <c r="AN10" s="82"/>
      <c r="AO10" s="399"/>
      <c r="AP10" s="400"/>
      <c r="AQ10" s="421"/>
      <c r="AR10" s="398"/>
      <c r="AS10" s="82"/>
      <c r="AT10" s="81" t="s">
        <v>193</v>
      </c>
      <c r="AU10" s="82"/>
      <c r="AV10" s="399"/>
      <c r="AW10" s="400"/>
      <c r="AX10" s="421"/>
      <c r="AY10" s="398"/>
      <c r="AZ10" s="82"/>
      <c r="BA10" s="81" t="s">
        <v>193</v>
      </c>
      <c r="BB10" s="82"/>
      <c r="BC10" s="399"/>
      <c r="BD10" s="400"/>
      <c r="BE10" s="421"/>
      <c r="BF10" s="398"/>
      <c r="BG10" s="82"/>
      <c r="BH10" s="81" t="s">
        <v>193</v>
      </c>
      <c r="BI10" s="82"/>
      <c r="BJ10" s="399"/>
      <c r="BK10" s="400"/>
      <c r="BL10" s="421"/>
      <c r="BM10" s="398"/>
      <c r="BN10" s="82"/>
      <c r="BO10" s="81" t="s">
        <v>193</v>
      </c>
      <c r="BP10" s="82"/>
      <c r="BQ10" s="399"/>
      <c r="BR10" s="400"/>
      <c r="BS10" s="421"/>
      <c r="BT10" s="398"/>
      <c r="BU10" s="82"/>
      <c r="BV10" s="81" t="s">
        <v>193</v>
      </c>
      <c r="BW10" s="82"/>
      <c r="BX10" s="399"/>
      <c r="BY10" s="400"/>
      <c r="BZ10" s="421"/>
      <c r="CA10" s="398"/>
      <c r="CB10" s="82"/>
      <c r="CC10" s="81" t="s">
        <v>193</v>
      </c>
      <c r="CD10" s="82"/>
      <c r="CE10" s="399"/>
      <c r="CF10" s="400"/>
      <c r="CG10" s="414"/>
      <c r="CH10" s="414"/>
      <c r="CI10" s="414"/>
      <c r="CJ10" s="414"/>
      <c r="CK10" s="414"/>
      <c r="CL10" s="414"/>
      <c r="CM10" s="414"/>
      <c r="CN10" s="414"/>
      <c r="CO10" s="414"/>
      <c r="CP10" s="422"/>
      <c r="CQ10" s="422"/>
      <c r="CR10" s="422"/>
      <c r="CS10" s="423"/>
      <c r="CT10" s="423"/>
      <c r="CU10" s="423"/>
      <c r="CV10" s="414"/>
      <c r="CW10" s="414"/>
      <c r="CX10" s="414"/>
      <c r="CY10" s="414"/>
      <c r="CZ10" s="414"/>
      <c r="DA10" s="414"/>
      <c r="DB10" s="414"/>
      <c r="DC10" s="414"/>
      <c r="DD10" s="414"/>
      <c r="DE10" s="422"/>
      <c r="DF10" s="422"/>
      <c r="DG10" s="422"/>
      <c r="DH10" s="423"/>
      <c r="DI10" s="423"/>
      <c r="DJ10" s="423"/>
    </row>
    <row r="11" spans="1:114" ht="14.25" customHeight="1">
      <c r="A11" s="403"/>
      <c r="B11" s="403"/>
      <c r="C11" s="403"/>
      <c r="D11" s="403"/>
      <c r="E11" s="403"/>
      <c r="F11" s="403"/>
      <c r="G11" s="403"/>
      <c r="H11" s="391"/>
      <c r="I11" s="392"/>
      <c r="J11" s="392"/>
      <c r="K11" s="392"/>
      <c r="L11" s="392"/>
      <c r="M11" s="392"/>
      <c r="N11" s="393"/>
      <c r="O11" s="382" t="str">
        <f>IF(O9&gt;U9,"○",IF(O9=U9,"△",IF(O9&lt;U9,"×")))</f>
        <v>△</v>
      </c>
      <c r="P11" s="383"/>
      <c r="Q11" s="383"/>
      <c r="R11" s="383"/>
      <c r="S11" s="383"/>
      <c r="T11" s="383"/>
      <c r="U11" s="384"/>
      <c r="V11" s="382" t="str">
        <f>IF(V9&gt;AB9,"○",IF(V9=AB9,"△",IF(V9&lt;AB9,"×")))</f>
        <v>△</v>
      </c>
      <c r="W11" s="383"/>
      <c r="X11" s="383"/>
      <c r="Y11" s="383"/>
      <c r="Z11" s="383"/>
      <c r="AA11" s="383"/>
      <c r="AB11" s="384"/>
      <c r="AC11" s="382" t="str">
        <f>IF(AC9&gt;AI9,"○",IF(AC9=AI9,"△",IF(AC9&lt;AI9,"×")))</f>
        <v>△</v>
      </c>
      <c r="AD11" s="383"/>
      <c r="AE11" s="383"/>
      <c r="AF11" s="383"/>
      <c r="AG11" s="383"/>
      <c r="AH11" s="383"/>
      <c r="AI11" s="384"/>
      <c r="AJ11" s="382" t="str">
        <f>IF(AJ9&gt;AP9,"○",IF(AJ9=AP9,"△",IF(AJ9&lt;AP9,"×")))</f>
        <v>△</v>
      </c>
      <c r="AK11" s="383"/>
      <c r="AL11" s="383"/>
      <c r="AM11" s="383"/>
      <c r="AN11" s="383"/>
      <c r="AO11" s="383"/>
      <c r="AP11" s="384"/>
      <c r="AQ11" s="382" t="str">
        <f>IF(AQ9&gt;AW9,"○",IF(AQ9=AW9,"△",IF(AQ9&lt;AW9,"×")))</f>
        <v>△</v>
      </c>
      <c r="AR11" s="383"/>
      <c r="AS11" s="383"/>
      <c r="AT11" s="383"/>
      <c r="AU11" s="383"/>
      <c r="AV11" s="383"/>
      <c r="AW11" s="384"/>
      <c r="AX11" s="382" t="str">
        <f>IF(AX9&gt;BD9,"○",IF(AX9=BD9,"△",IF(AX9&lt;BD9,"×")))</f>
        <v>△</v>
      </c>
      <c r="AY11" s="383"/>
      <c r="AZ11" s="383"/>
      <c r="BA11" s="383"/>
      <c r="BB11" s="383"/>
      <c r="BC11" s="383"/>
      <c r="BD11" s="384"/>
      <c r="BE11" s="382" t="str">
        <f>IF(BE9&gt;BK9,"○",IF(BE9=BK9,"△",IF(BE9&lt;BK9,"×")))</f>
        <v>△</v>
      </c>
      <c r="BF11" s="383"/>
      <c r="BG11" s="383"/>
      <c r="BH11" s="383"/>
      <c r="BI11" s="383"/>
      <c r="BJ11" s="383"/>
      <c r="BK11" s="384"/>
      <c r="BL11" s="382" t="str">
        <f>IF(BL9&gt;BR9,"○",IF(BL9=BR9,"△",IF(BL9&lt;BR9,"×")))</f>
        <v>△</v>
      </c>
      <c r="BM11" s="383"/>
      <c r="BN11" s="383"/>
      <c r="BO11" s="383"/>
      <c r="BP11" s="383"/>
      <c r="BQ11" s="383"/>
      <c r="BR11" s="384"/>
      <c r="BS11" s="382" t="str">
        <f>IF(BS9&gt;BY9,"○",IF(BS9=BY9,"△",IF(BS9&lt;BY9,"×")))</f>
        <v>△</v>
      </c>
      <c r="BT11" s="383"/>
      <c r="BU11" s="383"/>
      <c r="BV11" s="383"/>
      <c r="BW11" s="383"/>
      <c r="BX11" s="383"/>
      <c r="BY11" s="384"/>
      <c r="BZ11" s="382" t="str">
        <f>IF(BZ9&gt;CF9,"○",IF(BZ9=CF9,"△",IF(BZ9&lt;CF9,"×")))</f>
        <v>△</v>
      </c>
      <c r="CA11" s="383"/>
      <c r="CB11" s="383"/>
      <c r="CC11" s="383"/>
      <c r="CD11" s="383"/>
      <c r="CE11" s="383"/>
      <c r="CF11" s="384"/>
      <c r="CG11" s="414"/>
      <c r="CH11" s="414"/>
      <c r="CI11" s="414"/>
      <c r="CJ11" s="414"/>
      <c r="CK11" s="414"/>
      <c r="CL11" s="414"/>
      <c r="CM11" s="414"/>
      <c r="CN11" s="414"/>
      <c r="CO11" s="414"/>
      <c r="CP11" s="422"/>
      <c r="CQ11" s="422"/>
      <c r="CR11" s="422"/>
      <c r="CS11" s="423"/>
      <c r="CT11" s="423"/>
      <c r="CU11" s="423"/>
      <c r="CV11" s="414"/>
      <c r="CW11" s="414"/>
      <c r="CX11" s="414"/>
      <c r="CY11" s="414"/>
      <c r="CZ11" s="414"/>
      <c r="DA11" s="414"/>
      <c r="DB11" s="414"/>
      <c r="DC11" s="414"/>
      <c r="DD11" s="414"/>
      <c r="DE11" s="422"/>
      <c r="DF11" s="422"/>
      <c r="DG11" s="422"/>
      <c r="DH11" s="423"/>
      <c r="DI11" s="423"/>
      <c r="DJ11" s="423"/>
    </row>
    <row r="12" spans="1:114" ht="14.25" customHeight="1">
      <c r="A12" s="404" t="s">
        <v>351</v>
      </c>
      <c r="B12" s="404"/>
      <c r="C12" s="404"/>
      <c r="D12" s="404"/>
      <c r="E12" s="404"/>
      <c r="F12" s="404"/>
      <c r="G12" s="404"/>
      <c r="H12" s="417"/>
      <c r="I12" s="418"/>
      <c r="J12" s="418"/>
      <c r="K12" s="418"/>
      <c r="L12" s="418"/>
      <c r="M12" s="418"/>
      <c r="N12" s="419"/>
      <c r="O12" s="385"/>
      <c r="P12" s="386"/>
      <c r="Q12" s="386"/>
      <c r="R12" s="386"/>
      <c r="S12" s="386"/>
      <c r="T12" s="386"/>
      <c r="U12" s="387"/>
      <c r="V12" s="394"/>
      <c r="W12" s="395"/>
      <c r="X12" s="395"/>
      <c r="Y12" s="395"/>
      <c r="Z12" s="395"/>
      <c r="AA12" s="395"/>
      <c r="AB12" s="396"/>
      <c r="AC12" s="394"/>
      <c r="AD12" s="395"/>
      <c r="AE12" s="395"/>
      <c r="AF12" s="395"/>
      <c r="AG12" s="395"/>
      <c r="AH12" s="395"/>
      <c r="AI12" s="396"/>
      <c r="AJ12" s="394"/>
      <c r="AK12" s="395"/>
      <c r="AL12" s="395"/>
      <c r="AM12" s="395"/>
      <c r="AN12" s="395"/>
      <c r="AO12" s="395"/>
      <c r="AP12" s="396"/>
      <c r="AQ12" s="394"/>
      <c r="AR12" s="395"/>
      <c r="AS12" s="395"/>
      <c r="AT12" s="395"/>
      <c r="AU12" s="395"/>
      <c r="AV12" s="395"/>
      <c r="AW12" s="396"/>
      <c r="AX12" s="394"/>
      <c r="AY12" s="395"/>
      <c r="AZ12" s="395"/>
      <c r="BA12" s="395"/>
      <c r="BB12" s="395"/>
      <c r="BC12" s="395"/>
      <c r="BD12" s="396"/>
      <c r="BE12" s="394"/>
      <c r="BF12" s="395"/>
      <c r="BG12" s="395"/>
      <c r="BH12" s="395"/>
      <c r="BI12" s="395"/>
      <c r="BJ12" s="395"/>
      <c r="BK12" s="396"/>
      <c r="BL12" s="394"/>
      <c r="BM12" s="395"/>
      <c r="BN12" s="395"/>
      <c r="BO12" s="395"/>
      <c r="BP12" s="395"/>
      <c r="BQ12" s="395"/>
      <c r="BR12" s="396"/>
      <c r="BS12" s="394"/>
      <c r="BT12" s="395"/>
      <c r="BU12" s="395"/>
      <c r="BV12" s="395"/>
      <c r="BW12" s="395"/>
      <c r="BX12" s="395"/>
      <c r="BY12" s="396"/>
      <c r="BZ12" s="394"/>
      <c r="CA12" s="395"/>
      <c r="CB12" s="395"/>
      <c r="CC12" s="395"/>
      <c r="CD12" s="395"/>
      <c r="CE12" s="395"/>
      <c r="CF12" s="396"/>
      <c r="CG12" s="414">
        <f>COUNTIF($H15:$CF15,"○")*3+COUNTIF($H15:$CF15,"△")*1</f>
        <v>10</v>
      </c>
      <c r="CH12" s="414"/>
      <c r="CI12" s="414"/>
      <c r="CJ12" s="414">
        <f>$O13+$V13+$AC13+$AJ13+$BS13+$BZ13+$H13+$AQ13+$AX13+$BE13+$BL13</f>
        <v>0</v>
      </c>
      <c r="CK12" s="414"/>
      <c r="CL12" s="414"/>
      <c r="CM12" s="414">
        <f>$U13+$AB13+$AI13+$AP13+$BY13+$CF13+$N13+$AW13+$BD13+$BK13+$BR13</f>
        <v>0</v>
      </c>
      <c r="CN12" s="414"/>
      <c r="CO12" s="414"/>
      <c r="CP12" s="422">
        <f>$CJ12-$CM12</f>
        <v>0</v>
      </c>
      <c r="CQ12" s="422"/>
      <c r="CR12" s="422"/>
      <c r="CS12" s="423">
        <f>RANK(CG12,$CG$8:$CI$51)</f>
        <v>1</v>
      </c>
      <c r="CT12" s="423"/>
      <c r="CU12" s="423"/>
      <c r="CV12" s="414">
        <f>COUNTIF($H15:$BD15,"○")*3+COUNTIF($H15:$BD15,"△")*1</f>
        <v>6</v>
      </c>
      <c r="CW12" s="414"/>
      <c r="CX12" s="414"/>
      <c r="CY12" s="414">
        <f>$O13+$V13+$AC13+$AJ13+$H13+$AQ13+$AX13</f>
        <v>0</v>
      </c>
      <c r="CZ12" s="414"/>
      <c r="DA12" s="414"/>
      <c r="DB12" s="414">
        <f>$U13+$AB13+$AI13+$AP13+$N13+$AW13+$BD13</f>
        <v>0</v>
      </c>
      <c r="DC12" s="414"/>
      <c r="DD12" s="414"/>
      <c r="DE12" s="422">
        <f>$CY12-$DB12</f>
        <v>0</v>
      </c>
      <c r="DF12" s="422"/>
      <c r="DG12" s="422"/>
      <c r="DH12" s="423">
        <f>RANK(CV12,$CV$8:$CX$35)</f>
        <v>1</v>
      </c>
      <c r="DI12" s="423"/>
      <c r="DJ12" s="423"/>
    </row>
    <row r="13" spans="1:114" ht="14.25" customHeight="1">
      <c r="A13" s="404"/>
      <c r="B13" s="404"/>
      <c r="C13" s="404"/>
      <c r="D13" s="404"/>
      <c r="E13" s="404"/>
      <c r="F13" s="404"/>
      <c r="G13" s="404"/>
      <c r="H13" s="420">
        <f>J13+J14</f>
        <v>0</v>
      </c>
      <c r="I13" s="398" t="s">
        <v>192</v>
      </c>
      <c r="J13" s="82"/>
      <c r="K13" s="80" t="s">
        <v>193</v>
      </c>
      <c r="L13" s="82"/>
      <c r="M13" s="399" t="s">
        <v>194</v>
      </c>
      <c r="N13" s="400">
        <f>L13+L14</f>
        <v>0</v>
      </c>
      <c r="O13" s="388"/>
      <c r="P13" s="389"/>
      <c r="Q13" s="389"/>
      <c r="R13" s="389"/>
      <c r="S13" s="389"/>
      <c r="T13" s="389"/>
      <c r="U13" s="390"/>
      <c r="V13" s="420">
        <f>X13+X14</f>
        <v>0</v>
      </c>
      <c r="W13" s="398" t="s">
        <v>192</v>
      </c>
      <c r="X13" s="82"/>
      <c r="Y13" s="80" t="s">
        <v>193</v>
      </c>
      <c r="Z13" s="82"/>
      <c r="AA13" s="399" t="s">
        <v>194</v>
      </c>
      <c r="AB13" s="400">
        <f>Z13+Z14</f>
        <v>0</v>
      </c>
      <c r="AC13" s="420">
        <f>AE13+AE14</f>
        <v>0</v>
      </c>
      <c r="AD13" s="398" t="s">
        <v>192</v>
      </c>
      <c r="AE13" s="82"/>
      <c r="AF13" s="80" t="s">
        <v>193</v>
      </c>
      <c r="AG13" s="82"/>
      <c r="AH13" s="399" t="s">
        <v>194</v>
      </c>
      <c r="AI13" s="400">
        <f>AG13+AG14</f>
        <v>0</v>
      </c>
      <c r="AJ13" s="420">
        <f>AL13+AL14</f>
        <v>0</v>
      </c>
      <c r="AK13" s="398" t="s">
        <v>192</v>
      </c>
      <c r="AL13" s="82"/>
      <c r="AM13" s="80" t="s">
        <v>193</v>
      </c>
      <c r="AN13" s="82"/>
      <c r="AO13" s="399" t="s">
        <v>194</v>
      </c>
      <c r="AP13" s="400">
        <f>AN13+AN14</f>
        <v>0</v>
      </c>
      <c r="AQ13" s="420">
        <f>AS13+AS14</f>
        <v>0</v>
      </c>
      <c r="AR13" s="398" t="s">
        <v>192</v>
      </c>
      <c r="AS13" s="82"/>
      <c r="AT13" s="80" t="s">
        <v>193</v>
      </c>
      <c r="AU13" s="82"/>
      <c r="AV13" s="399" t="s">
        <v>194</v>
      </c>
      <c r="AW13" s="400">
        <f>AU13+AU14</f>
        <v>0</v>
      </c>
      <c r="AX13" s="420">
        <f>AZ13+AZ14</f>
        <v>0</v>
      </c>
      <c r="AY13" s="398" t="s">
        <v>192</v>
      </c>
      <c r="AZ13" s="82"/>
      <c r="BA13" s="80" t="s">
        <v>193</v>
      </c>
      <c r="BB13" s="82"/>
      <c r="BC13" s="399" t="s">
        <v>194</v>
      </c>
      <c r="BD13" s="400">
        <f>BB13+BB14</f>
        <v>0</v>
      </c>
      <c r="BE13" s="420">
        <f>BG13+BG14</f>
        <v>0</v>
      </c>
      <c r="BF13" s="398" t="s">
        <v>192</v>
      </c>
      <c r="BG13" s="82"/>
      <c r="BH13" s="80" t="s">
        <v>193</v>
      </c>
      <c r="BI13" s="82"/>
      <c r="BJ13" s="399" t="s">
        <v>194</v>
      </c>
      <c r="BK13" s="400">
        <f>BI13+BI14</f>
        <v>0</v>
      </c>
      <c r="BL13" s="420">
        <f>BN13+BN14</f>
        <v>0</v>
      </c>
      <c r="BM13" s="398" t="s">
        <v>192</v>
      </c>
      <c r="BN13" s="82"/>
      <c r="BO13" s="80" t="s">
        <v>193</v>
      </c>
      <c r="BP13" s="82"/>
      <c r="BQ13" s="399" t="s">
        <v>194</v>
      </c>
      <c r="BR13" s="400">
        <f>BP13+BP14</f>
        <v>0</v>
      </c>
      <c r="BS13" s="420">
        <f>BU13+BU14</f>
        <v>0</v>
      </c>
      <c r="BT13" s="398" t="s">
        <v>192</v>
      </c>
      <c r="BU13" s="82"/>
      <c r="BV13" s="80" t="s">
        <v>193</v>
      </c>
      <c r="BW13" s="82"/>
      <c r="BX13" s="399" t="s">
        <v>194</v>
      </c>
      <c r="BY13" s="400">
        <f>BW13+BW14</f>
        <v>0</v>
      </c>
      <c r="BZ13" s="420">
        <f>CB13+CB14</f>
        <v>0</v>
      </c>
      <c r="CA13" s="398" t="s">
        <v>192</v>
      </c>
      <c r="CB13" s="82"/>
      <c r="CC13" s="80" t="s">
        <v>193</v>
      </c>
      <c r="CD13" s="82"/>
      <c r="CE13" s="399" t="s">
        <v>194</v>
      </c>
      <c r="CF13" s="400">
        <f>CD13+CD14</f>
        <v>0</v>
      </c>
      <c r="CG13" s="414"/>
      <c r="CH13" s="414"/>
      <c r="CI13" s="414"/>
      <c r="CJ13" s="414"/>
      <c r="CK13" s="414"/>
      <c r="CL13" s="414"/>
      <c r="CM13" s="414"/>
      <c r="CN13" s="414"/>
      <c r="CO13" s="414"/>
      <c r="CP13" s="422"/>
      <c r="CQ13" s="422"/>
      <c r="CR13" s="422"/>
      <c r="CS13" s="423"/>
      <c r="CT13" s="423"/>
      <c r="CU13" s="423"/>
      <c r="CV13" s="414"/>
      <c r="CW13" s="414"/>
      <c r="CX13" s="414"/>
      <c r="CY13" s="414"/>
      <c r="CZ13" s="414"/>
      <c r="DA13" s="414"/>
      <c r="DB13" s="414"/>
      <c r="DC13" s="414"/>
      <c r="DD13" s="414"/>
      <c r="DE13" s="422"/>
      <c r="DF13" s="422"/>
      <c r="DG13" s="422"/>
      <c r="DH13" s="423"/>
      <c r="DI13" s="423"/>
      <c r="DJ13" s="423"/>
    </row>
    <row r="14" spans="1:114" ht="14.25" customHeight="1">
      <c r="A14" s="404"/>
      <c r="B14" s="404"/>
      <c r="C14" s="404"/>
      <c r="D14" s="404"/>
      <c r="E14" s="404"/>
      <c r="F14" s="404"/>
      <c r="G14" s="404"/>
      <c r="H14" s="421"/>
      <c r="I14" s="398"/>
      <c r="J14" s="82"/>
      <c r="K14" s="81" t="s">
        <v>193</v>
      </c>
      <c r="L14" s="82"/>
      <c r="M14" s="399"/>
      <c r="N14" s="400"/>
      <c r="O14" s="388"/>
      <c r="P14" s="389"/>
      <c r="Q14" s="389"/>
      <c r="R14" s="389"/>
      <c r="S14" s="389"/>
      <c r="T14" s="389"/>
      <c r="U14" s="390"/>
      <c r="V14" s="421"/>
      <c r="W14" s="398"/>
      <c r="X14" s="82"/>
      <c r="Y14" s="81" t="s">
        <v>193</v>
      </c>
      <c r="Z14" s="82"/>
      <c r="AA14" s="399"/>
      <c r="AB14" s="400"/>
      <c r="AC14" s="421"/>
      <c r="AD14" s="398"/>
      <c r="AE14" s="82"/>
      <c r="AF14" s="81" t="s">
        <v>193</v>
      </c>
      <c r="AG14" s="82"/>
      <c r="AH14" s="399"/>
      <c r="AI14" s="400"/>
      <c r="AJ14" s="421"/>
      <c r="AK14" s="398"/>
      <c r="AL14" s="82"/>
      <c r="AM14" s="81" t="s">
        <v>193</v>
      </c>
      <c r="AN14" s="82"/>
      <c r="AO14" s="399"/>
      <c r="AP14" s="400"/>
      <c r="AQ14" s="421"/>
      <c r="AR14" s="398"/>
      <c r="AS14" s="82"/>
      <c r="AT14" s="81" t="s">
        <v>193</v>
      </c>
      <c r="AU14" s="82"/>
      <c r="AV14" s="399"/>
      <c r="AW14" s="400"/>
      <c r="AX14" s="421"/>
      <c r="AY14" s="398"/>
      <c r="AZ14" s="82"/>
      <c r="BA14" s="81" t="s">
        <v>193</v>
      </c>
      <c r="BB14" s="82"/>
      <c r="BC14" s="399"/>
      <c r="BD14" s="400"/>
      <c r="BE14" s="421"/>
      <c r="BF14" s="398"/>
      <c r="BG14" s="82"/>
      <c r="BH14" s="81" t="s">
        <v>193</v>
      </c>
      <c r="BI14" s="82"/>
      <c r="BJ14" s="399"/>
      <c r="BK14" s="400"/>
      <c r="BL14" s="421"/>
      <c r="BM14" s="398"/>
      <c r="BN14" s="82"/>
      <c r="BO14" s="81" t="s">
        <v>193</v>
      </c>
      <c r="BP14" s="82"/>
      <c r="BQ14" s="399"/>
      <c r="BR14" s="400"/>
      <c r="BS14" s="421"/>
      <c r="BT14" s="398"/>
      <c r="BU14" s="82"/>
      <c r="BV14" s="81" t="s">
        <v>193</v>
      </c>
      <c r="BW14" s="82"/>
      <c r="BX14" s="399"/>
      <c r="BY14" s="400"/>
      <c r="BZ14" s="421"/>
      <c r="CA14" s="398"/>
      <c r="CB14" s="82"/>
      <c r="CC14" s="81" t="s">
        <v>193</v>
      </c>
      <c r="CD14" s="82"/>
      <c r="CE14" s="399"/>
      <c r="CF14" s="400"/>
      <c r="CG14" s="414"/>
      <c r="CH14" s="414"/>
      <c r="CI14" s="414"/>
      <c r="CJ14" s="414"/>
      <c r="CK14" s="414"/>
      <c r="CL14" s="414"/>
      <c r="CM14" s="414"/>
      <c r="CN14" s="414"/>
      <c r="CO14" s="414"/>
      <c r="CP14" s="422"/>
      <c r="CQ14" s="422"/>
      <c r="CR14" s="422"/>
      <c r="CS14" s="423"/>
      <c r="CT14" s="423"/>
      <c r="CU14" s="423"/>
      <c r="CV14" s="414"/>
      <c r="CW14" s="414"/>
      <c r="CX14" s="414"/>
      <c r="CY14" s="414"/>
      <c r="CZ14" s="414"/>
      <c r="DA14" s="414"/>
      <c r="DB14" s="414"/>
      <c r="DC14" s="414"/>
      <c r="DD14" s="414"/>
      <c r="DE14" s="422"/>
      <c r="DF14" s="422"/>
      <c r="DG14" s="422"/>
      <c r="DH14" s="423"/>
      <c r="DI14" s="423"/>
      <c r="DJ14" s="423"/>
    </row>
    <row r="15" spans="1:114" ht="14.25" customHeight="1">
      <c r="A15" s="404"/>
      <c r="B15" s="404"/>
      <c r="C15" s="404"/>
      <c r="D15" s="404"/>
      <c r="E15" s="404"/>
      <c r="F15" s="404"/>
      <c r="G15" s="404"/>
      <c r="H15" s="382" t="str">
        <f>IF(H13&gt;N13,"○",IF(H13=N13,"△",IF(H13&lt;N13,"×")))</f>
        <v>△</v>
      </c>
      <c r="I15" s="383"/>
      <c r="J15" s="383"/>
      <c r="K15" s="383"/>
      <c r="L15" s="383"/>
      <c r="M15" s="383"/>
      <c r="N15" s="384"/>
      <c r="O15" s="391"/>
      <c r="P15" s="392"/>
      <c r="Q15" s="392"/>
      <c r="R15" s="392"/>
      <c r="S15" s="392"/>
      <c r="T15" s="392"/>
      <c r="U15" s="393"/>
      <c r="V15" s="382" t="str">
        <f>IF(V13&gt;AB13,"○",IF(V13=AB13,"△",IF(V13&lt;AB13,"×")))</f>
        <v>△</v>
      </c>
      <c r="W15" s="383"/>
      <c r="X15" s="383"/>
      <c r="Y15" s="383"/>
      <c r="Z15" s="383"/>
      <c r="AA15" s="383"/>
      <c r="AB15" s="384"/>
      <c r="AC15" s="382" t="str">
        <f>IF(AC13&gt;AI13,"○",IF(AC13=AI13,"△",IF(AC13&lt;AI13,"×")))</f>
        <v>△</v>
      </c>
      <c r="AD15" s="383"/>
      <c r="AE15" s="383"/>
      <c r="AF15" s="383"/>
      <c r="AG15" s="383"/>
      <c r="AH15" s="383"/>
      <c r="AI15" s="384"/>
      <c r="AJ15" s="382" t="str">
        <f>IF(AJ13&gt;AP13,"○",IF(AJ13=AP13,"△",IF(AJ13&lt;AP13,"×")))</f>
        <v>△</v>
      </c>
      <c r="AK15" s="383"/>
      <c r="AL15" s="383"/>
      <c r="AM15" s="383"/>
      <c r="AN15" s="383"/>
      <c r="AO15" s="383"/>
      <c r="AP15" s="384"/>
      <c r="AQ15" s="382" t="str">
        <f>IF(AQ13&gt;AW13,"○",IF(AQ13=AW13,"△",IF(AQ13&lt;AW13,"×")))</f>
        <v>△</v>
      </c>
      <c r="AR15" s="383"/>
      <c r="AS15" s="383"/>
      <c r="AT15" s="383"/>
      <c r="AU15" s="383"/>
      <c r="AV15" s="383"/>
      <c r="AW15" s="384"/>
      <c r="AX15" s="382" t="str">
        <f>IF(AX13&gt;BD13,"○",IF(AX13=BD13,"△",IF(AX13&lt;BD13,"×")))</f>
        <v>△</v>
      </c>
      <c r="AY15" s="383"/>
      <c r="AZ15" s="383"/>
      <c r="BA15" s="383"/>
      <c r="BB15" s="383"/>
      <c r="BC15" s="383"/>
      <c r="BD15" s="384"/>
      <c r="BE15" s="382" t="str">
        <f>IF(BE13&gt;BK13,"○",IF(BE13=BK13,"△",IF(BE13&lt;BK13,"×")))</f>
        <v>△</v>
      </c>
      <c r="BF15" s="383"/>
      <c r="BG15" s="383"/>
      <c r="BH15" s="383"/>
      <c r="BI15" s="383"/>
      <c r="BJ15" s="383"/>
      <c r="BK15" s="384"/>
      <c r="BL15" s="382" t="str">
        <f>IF(BL13&gt;BR13,"○",IF(BL13=BR13,"△",IF(BL13&lt;BR13,"×")))</f>
        <v>△</v>
      </c>
      <c r="BM15" s="383"/>
      <c r="BN15" s="383"/>
      <c r="BO15" s="383"/>
      <c r="BP15" s="383"/>
      <c r="BQ15" s="383"/>
      <c r="BR15" s="384"/>
      <c r="BS15" s="382" t="str">
        <f>IF(BS13&gt;BY13,"○",IF(BS13=BY13,"△",IF(BS13&lt;BY13,"×")))</f>
        <v>△</v>
      </c>
      <c r="BT15" s="383"/>
      <c r="BU15" s="383"/>
      <c r="BV15" s="383"/>
      <c r="BW15" s="383"/>
      <c r="BX15" s="383"/>
      <c r="BY15" s="384"/>
      <c r="BZ15" s="382" t="str">
        <f>IF(BZ13&gt;CF13,"○",IF(BZ13=CF13,"△",IF(BZ13&lt;CF13,"×")))</f>
        <v>△</v>
      </c>
      <c r="CA15" s="383"/>
      <c r="CB15" s="383"/>
      <c r="CC15" s="383"/>
      <c r="CD15" s="383"/>
      <c r="CE15" s="383"/>
      <c r="CF15" s="384"/>
      <c r="CG15" s="414"/>
      <c r="CH15" s="414"/>
      <c r="CI15" s="414"/>
      <c r="CJ15" s="414"/>
      <c r="CK15" s="414"/>
      <c r="CL15" s="414"/>
      <c r="CM15" s="414"/>
      <c r="CN15" s="414"/>
      <c r="CO15" s="414"/>
      <c r="CP15" s="422"/>
      <c r="CQ15" s="422"/>
      <c r="CR15" s="422"/>
      <c r="CS15" s="423"/>
      <c r="CT15" s="423"/>
      <c r="CU15" s="423"/>
      <c r="CV15" s="414"/>
      <c r="CW15" s="414"/>
      <c r="CX15" s="414"/>
      <c r="CY15" s="414"/>
      <c r="CZ15" s="414"/>
      <c r="DA15" s="414"/>
      <c r="DB15" s="414"/>
      <c r="DC15" s="414"/>
      <c r="DD15" s="414"/>
      <c r="DE15" s="422"/>
      <c r="DF15" s="422"/>
      <c r="DG15" s="422"/>
      <c r="DH15" s="423"/>
      <c r="DI15" s="423"/>
      <c r="DJ15" s="423"/>
    </row>
    <row r="16" spans="1:114" ht="14.25" customHeight="1">
      <c r="A16" s="402" t="s">
        <v>352</v>
      </c>
      <c r="B16" s="403"/>
      <c r="C16" s="403"/>
      <c r="D16" s="403"/>
      <c r="E16" s="403"/>
      <c r="F16" s="403"/>
      <c r="G16" s="403"/>
      <c r="H16" s="394"/>
      <c r="I16" s="395"/>
      <c r="J16" s="395"/>
      <c r="K16" s="395"/>
      <c r="L16" s="395"/>
      <c r="M16" s="395"/>
      <c r="N16" s="396"/>
      <c r="O16" s="394"/>
      <c r="P16" s="395"/>
      <c r="Q16" s="395"/>
      <c r="R16" s="395"/>
      <c r="S16" s="395"/>
      <c r="T16" s="395"/>
      <c r="U16" s="396"/>
      <c r="V16" s="385"/>
      <c r="W16" s="386"/>
      <c r="X16" s="386"/>
      <c r="Y16" s="386"/>
      <c r="Z16" s="386"/>
      <c r="AA16" s="386"/>
      <c r="AB16" s="387"/>
      <c r="AC16" s="394"/>
      <c r="AD16" s="395"/>
      <c r="AE16" s="395"/>
      <c r="AF16" s="395"/>
      <c r="AG16" s="395"/>
      <c r="AH16" s="395"/>
      <c r="AI16" s="396"/>
      <c r="AJ16" s="394"/>
      <c r="AK16" s="395"/>
      <c r="AL16" s="395"/>
      <c r="AM16" s="395"/>
      <c r="AN16" s="395"/>
      <c r="AO16" s="395"/>
      <c r="AP16" s="396"/>
      <c r="AQ16" s="394"/>
      <c r="AR16" s="395"/>
      <c r="AS16" s="395"/>
      <c r="AT16" s="395"/>
      <c r="AU16" s="395"/>
      <c r="AV16" s="395"/>
      <c r="AW16" s="396"/>
      <c r="AX16" s="394"/>
      <c r="AY16" s="395"/>
      <c r="AZ16" s="395"/>
      <c r="BA16" s="395"/>
      <c r="BB16" s="395"/>
      <c r="BC16" s="395"/>
      <c r="BD16" s="396"/>
      <c r="BE16" s="394"/>
      <c r="BF16" s="395"/>
      <c r="BG16" s="395"/>
      <c r="BH16" s="395"/>
      <c r="BI16" s="395"/>
      <c r="BJ16" s="395"/>
      <c r="BK16" s="396"/>
      <c r="BL16" s="394"/>
      <c r="BM16" s="395"/>
      <c r="BN16" s="395"/>
      <c r="BO16" s="395"/>
      <c r="BP16" s="395"/>
      <c r="BQ16" s="395"/>
      <c r="BR16" s="396"/>
      <c r="BS16" s="394"/>
      <c r="BT16" s="395"/>
      <c r="BU16" s="395"/>
      <c r="BV16" s="395"/>
      <c r="BW16" s="395"/>
      <c r="BX16" s="395"/>
      <c r="BY16" s="396"/>
      <c r="BZ16" s="394"/>
      <c r="CA16" s="395"/>
      <c r="CB16" s="395"/>
      <c r="CC16" s="395"/>
      <c r="CD16" s="395"/>
      <c r="CE16" s="395"/>
      <c r="CF16" s="396"/>
      <c r="CG16" s="414">
        <f>COUNTIF($H19:$CF19,"○")*3+COUNTIF($H19:$CF19,"△")*1</f>
        <v>10</v>
      </c>
      <c r="CH16" s="414"/>
      <c r="CI16" s="414"/>
      <c r="CJ16" s="414">
        <f>$O17+$V17+$AC17+$AJ17+$BS17+$BZ17+$H17+$AQ17+$AX17+$BE17+$BL17</f>
        <v>0</v>
      </c>
      <c r="CK16" s="414"/>
      <c r="CL16" s="414"/>
      <c r="CM16" s="414">
        <f>$U17+$AB17+$AI17+$AP17+$BY17+$CF17+$N17+$AW17+$BD17+$BK17+$BR17</f>
        <v>0</v>
      </c>
      <c r="CN16" s="414"/>
      <c r="CO16" s="414"/>
      <c r="CP16" s="422">
        <f>$CJ16-$CM16</f>
        <v>0</v>
      </c>
      <c r="CQ16" s="422"/>
      <c r="CR16" s="422"/>
      <c r="CS16" s="423">
        <f>RANK(CG16,$CG$8:$CI$51)</f>
        <v>1</v>
      </c>
      <c r="CT16" s="423"/>
      <c r="CU16" s="423"/>
      <c r="CV16" s="414">
        <f>COUNTIF($H19:$BD19,"○")*3+COUNTIF($H19:$BD19,"△")*1</f>
        <v>6</v>
      </c>
      <c r="CW16" s="414"/>
      <c r="CX16" s="414"/>
      <c r="CY16" s="414">
        <f>$O17+$V17+$AC17+$AJ17+$H17+$AQ17+$AX17</f>
        <v>0</v>
      </c>
      <c r="CZ16" s="414"/>
      <c r="DA16" s="414"/>
      <c r="DB16" s="414">
        <f>$U17+$AB17+$AI17+$AP17+$N17+$AW17+$BD17</f>
        <v>0</v>
      </c>
      <c r="DC16" s="414"/>
      <c r="DD16" s="414"/>
      <c r="DE16" s="422">
        <f>$CY16-$DB16</f>
        <v>0</v>
      </c>
      <c r="DF16" s="422"/>
      <c r="DG16" s="422"/>
      <c r="DH16" s="423">
        <f>RANK(CV16,$CV$8:$CX$35)</f>
        <v>1</v>
      </c>
      <c r="DI16" s="423"/>
      <c r="DJ16" s="423"/>
    </row>
    <row r="17" spans="1:114" ht="14.25" customHeight="1">
      <c r="A17" s="403"/>
      <c r="B17" s="403"/>
      <c r="C17" s="403"/>
      <c r="D17" s="403"/>
      <c r="E17" s="403"/>
      <c r="F17" s="403"/>
      <c r="G17" s="403"/>
      <c r="H17" s="420">
        <f>J17+J18</f>
        <v>0</v>
      </c>
      <c r="I17" s="398" t="s">
        <v>192</v>
      </c>
      <c r="J17" s="82"/>
      <c r="K17" s="80" t="s">
        <v>193</v>
      </c>
      <c r="L17" s="82"/>
      <c r="M17" s="399" t="s">
        <v>194</v>
      </c>
      <c r="N17" s="400">
        <f>L17+L18</f>
        <v>0</v>
      </c>
      <c r="O17" s="420">
        <f>Q17+Q18</f>
        <v>0</v>
      </c>
      <c r="P17" s="398" t="s">
        <v>192</v>
      </c>
      <c r="Q17" s="82"/>
      <c r="R17" s="80" t="s">
        <v>193</v>
      </c>
      <c r="S17" s="82"/>
      <c r="T17" s="399" t="s">
        <v>194</v>
      </c>
      <c r="U17" s="400">
        <f>S17+S18</f>
        <v>0</v>
      </c>
      <c r="V17" s="388"/>
      <c r="W17" s="389"/>
      <c r="X17" s="389"/>
      <c r="Y17" s="389"/>
      <c r="Z17" s="389"/>
      <c r="AA17" s="389"/>
      <c r="AB17" s="390"/>
      <c r="AC17" s="420">
        <f>AE17+AE18</f>
        <v>0</v>
      </c>
      <c r="AD17" s="398" t="s">
        <v>192</v>
      </c>
      <c r="AE17" s="82"/>
      <c r="AF17" s="80" t="s">
        <v>193</v>
      </c>
      <c r="AG17" s="82"/>
      <c r="AH17" s="399" t="s">
        <v>194</v>
      </c>
      <c r="AI17" s="400">
        <f>AG17+AG18</f>
        <v>0</v>
      </c>
      <c r="AJ17" s="420">
        <f>AL17+AL18</f>
        <v>0</v>
      </c>
      <c r="AK17" s="398" t="s">
        <v>192</v>
      </c>
      <c r="AL17" s="82"/>
      <c r="AM17" s="80" t="s">
        <v>193</v>
      </c>
      <c r="AN17" s="82"/>
      <c r="AO17" s="399" t="s">
        <v>194</v>
      </c>
      <c r="AP17" s="400">
        <f>AN17+AN18</f>
        <v>0</v>
      </c>
      <c r="AQ17" s="420">
        <f>AS17+AS18</f>
        <v>0</v>
      </c>
      <c r="AR17" s="398" t="s">
        <v>192</v>
      </c>
      <c r="AS17" s="82"/>
      <c r="AT17" s="80" t="s">
        <v>193</v>
      </c>
      <c r="AU17" s="82"/>
      <c r="AV17" s="399" t="s">
        <v>194</v>
      </c>
      <c r="AW17" s="400">
        <f>AU17+AU18</f>
        <v>0</v>
      </c>
      <c r="AX17" s="420">
        <f>AZ17+AZ18</f>
        <v>0</v>
      </c>
      <c r="AY17" s="398" t="s">
        <v>192</v>
      </c>
      <c r="AZ17" s="82"/>
      <c r="BA17" s="80" t="s">
        <v>193</v>
      </c>
      <c r="BB17" s="82"/>
      <c r="BC17" s="399" t="s">
        <v>194</v>
      </c>
      <c r="BD17" s="400">
        <f>BB17+BB18</f>
        <v>0</v>
      </c>
      <c r="BE17" s="420">
        <f>BG17+BG18</f>
        <v>0</v>
      </c>
      <c r="BF17" s="398" t="s">
        <v>192</v>
      </c>
      <c r="BG17" s="82"/>
      <c r="BH17" s="80" t="s">
        <v>193</v>
      </c>
      <c r="BI17" s="82"/>
      <c r="BJ17" s="399" t="s">
        <v>194</v>
      </c>
      <c r="BK17" s="400">
        <f>BI17+BI18</f>
        <v>0</v>
      </c>
      <c r="BL17" s="420">
        <f>BN17+BN18</f>
        <v>0</v>
      </c>
      <c r="BM17" s="398" t="s">
        <v>192</v>
      </c>
      <c r="BN17" s="82"/>
      <c r="BO17" s="80" t="s">
        <v>193</v>
      </c>
      <c r="BP17" s="82"/>
      <c r="BQ17" s="399" t="s">
        <v>194</v>
      </c>
      <c r="BR17" s="400">
        <f>BP17+BP18</f>
        <v>0</v>
      </c>
      <c r="BS17" s="420">
        <f>BU17+BU18</f>
        <v>0</v>
      </c>
      <c r="BT17" s="398" t="s">
        <v>192</v>
      </c>
      <c r="BU17" s="82"/>
      <c r="BV17" s="80" t="s">
        <v>193</v>
      </c>
      <c r="BW17" s="82"/>
      <c r="BX17" s="399" t="s">
        <v>194</v>
      </c>
      <c r="BY17" s="400">
        <f>BW17+BW18</f>
        <v>0</v>
      </c>
      <c r="BZ17" s="420">
        <f>CB17+CB18</f>
        <v>0</v>
      </c>
      <c r="CA17" s="398" t="s">
        <v>192</v>
      </c>
      <c r="CB17" s="82"/>
      <c r="CC17" s="80" t="s">
        <v>193</v>
      </c>
      <c r="CD17" s="82"/>
      <c r="CE17" s="399" t="s">
        <v>360</v>
      </c>
      <c r="CF17" s="400">
        <f>CD17+CD18</f>
        <v>0</v>
      </c>
      <c r="CG17" s="414"/>
      <c r="CH17" s="414"/>
      <c r="CI17" s="414"/>
      <c r="CJ17" s="414"/>
      <c r="CK17" s="414"/>
      <c r="CL17" s="414"/>
      <c r="CM17" s="414"/>
      <c r="CN17" s="414"/>
      <c r="CO17" s="414"/>
      <c r="CP17" s="422"/>
      <c r="CQ17" s="422"/>
      <c r="CR17" s="422"/>
      <c r="CS17" s="423"/>
      <c r="CT17" s="423"/>
      <c r="CU17" s="423"/>
      <c r="CV17" s="414"/>
      <c r="CW17" s="414"/>
      <c r="CX17" s="414"/>
      <c r="CY17" s="414"/>
      <c r="CZ17" s="414"/>
      <c r="DA17" s="414"/>
      <c r="DB17" s="414"/>
      <c r="DC17" s="414"/>
      <c r="DD17" s="414"/>
      <c r="DE17" s="422"/>
      <c r="DF17" s="422"/>
      <c r="DG17" s="422"/>
      <c r="DH17" s="423"/>
      <c r="DI17" s="423"/>
      <c r="DJ17" s="423"/>
    </row>
    <row r="18" spans="1:114" ht="14.25" customHeight="1">
      <c r="A18" s="403"/>
      <c r="B18" s="403"/>
      <c r="C18" s="403"/>
      <c r="D18" s="403"/>
      <c r="E18" s="403"/>
      <c r="F18" s="403"/>
      <c r="G18" s="403"/>
      <c r="H18" s="421"/>
      <c r="I18" s="398"/>
      <c r="J18" s="82"/>
      <c r="K18" s="81" t="s">
        <v>193</v>
      </c>
      <c r="L18" s="82"/>
      <c r="M18" s="399"/>
      <c r="N18" s="400"/>
      <c r="O18" s="421"/>
      <c r="P18" s="398"/>
      <c r="Q18" s="82"/>
      <c r="R18" s="81" t="s">
        <v>193</v>
      </c>
      <c r="S18" s="82"/>
      <c r="T18" s="399"/>
      <c r="U18" s="400"/>
      <c r="V18" s="388"/>
      <c r="W18" s="389"/>
      <c r="X18" s="389"/>
      <c r="Y18" s="389"/>
      <c r="Z18" s="389"/>
      <c r="AA18" s="389"/>
      <c r="AB18" s="390"/>
      <c r="AC18" s="421"/>
      <c r="AD18" s="398"/>
      <c r="AE18" s="82"/>
      <c r="AF18" s="81" t="s">
        <v>193</v>
      </c>
      <c r="AG18" s="82"/>
      <c r="AH18" s="399"/>
      <c r="AI18" s="400"/>
      <c r="AJ18" s="421"/>
      <c r="AK18" s="398"/>
      <c r="AL18" s="82"/>
      <c r="AM18" s="81" t="s">
        <v>193</v>
      </c>
      <c r="AN18" s="82"/>
      <c r="AO18" s="399"/>
      <c r="AP18" s="400"/>
      <c r="AQ18" s="421"/>
      <c r="AR18" s="398"/>
      <c r="AS18" s="82"/>
      <c r="AT18" s="81" t="s">
        <v>193</v>
      </c>
      <c r="AU18" s="82"/>
      <c r="AV18" s="399"/>
      <c r="AW18" s="400"/>
      <c r="AX18" s="421"/>
      <c r="AY18" s="398"/>
      <c r="AZ18" s="82"/>
      <c r="BA18" s="81" t="s">
        <v>193</v>
      </c>
      <c r="BB18" s="82"/>
      <c r="BC18" s="399"/>
      <c r="BD18" s="400"/>
      <c r="BE18" s="421"/>
      <c r="BF18" s="398"/>
      <c r="BG18" s="82"/>
      <c r="BH18" s="81" t="s">
        <v>193</v>
      </c>
      <c r="BI18" s="82"/>
      <c r="BJ18" s="399"/>
      <c r="BK18" s="400"/>
      <c r="BL18" s="421"/>
      <c r="BM18" s="398"/>
      <c r="BN18" s="82"/>
      <c r="BO18" s="81" t="s">
        <v>193</v>
      </c>
      <c r="BP18" s="82"/>
      <c r="BQ18" s="399"/>
      <c r="BR18" s="400"/>
      <c r="BS18" s="421"/>
      <c r="BT18" s="398"/>
      <c r="BU18" s="82"/>
      <c r="BV18" s="81" t="s">
        <v>193</v>
      </c>
      <c r="BW18" s="82"/>
      <c r="BX18" s="399"/>
      <c r="BY18" s="400"/>
      <c r="BZ18" s="421"/>
      <c r="CA18" s="398"/>
      <c r="CB18" s="82"/>
      <c r="CC18" s="81" t="s">
        <v>193</v>
      </c>
      <c r="CD18" s="82"/>
      <c r="CE18" s="399"/>
      <c r="CF18" s="400"/>
      <c r="CG18" s="414"/>
      <c r="CH18" s="414"/>
      <c r="CI18" s="414"/>
      <c r="CJ18" s="414"/>
      <c r="CK18" s="414"/>
      <c r="CL18" s="414"/>
      <c r="CM18" s="414"/>
      <c r="CN18" s="414"/>
      <c r="CO18" s="414"/>
      <c r="CP18" s="422"/>
      <c r="CQ18" s="422"/>
      <c r="CR18" s="422"/>
      <c r="CS18" s="423"/>
      <c r="CT18" s="423"/>
      <c r="CU18" s="423"/>
      <c r="CV18" s="414"/>
      <c r="CW18" s="414"/>
      <c r="CX18" s="414"/>
      <c r="CY18" s="414"/>
      <c r="CZ18" s="414"/>
      <c r="DA18" s="414"/>
      <c r="DB18" s="414"/>
      <c r="DC18" s="414"/>
      <c r="DD18" s="414"/>
      <c r="DE18" s="422"/>
      <c r="DF18" s="422"/>
      <c r="DG18" s="422"/>
      <c r="DH18" s="423"/>
      <c r="DI18" s="423"/>
      <c r="DJ18" s="423"/>
    </row>
    <row r="19" spans="1:114" ht="14.25" customHeight="1">
      <c r="A19" s="403"/>
      <c r="B19" s="403"/>
      <c r="C19" s="403"/>
      <c r="D19" s="403"/>
      <c r="E19" s="403"/>
      <c r="F19" s="403"/>
      <c r="G19" s="403"/>
      <c r="H19" s="382" t="str">
        <f>IF(H17&gt;N17,"○",IF(H17=N17,"△",IF(H17&lt;N17,"×")))</f>
        <v>△</v>
      </c>
      <c r="I19" s="383"/>
      <c r="J19" s="383"/>
      <c r="K19" s="383"/>
      <c r="L19" s="383"/>
      <c r="M19" s="383"/>
      <c r="N19" s="384"/>
      <c r="O19" s="382" t="str">
        <f>IF(O17&gt;U17,"○",IF(O17=U17,"△",IF(O17&lt;U17,"×")))</f>
        <v>△</v>
      </c>
      <c r="P19" s="383"/>
      <c r="Q19" s="383"/>
      <c r="R19" s="383"/>
      <c r="S19" s="383"/>
      <c r="T19" s="383"/>
      <c r="U19" s="384"/>
      <c r="V19" s="391"/>
      <c r="W19" s="392"/>
      <c r="X19" s="392"/>
      <c r="Y19" s="392"/>
      <c r="Z19" s="392"/>
      <c r="AA19" s="392"/>
      <c r="AB19" s="393"/>
      <c r="AC19" s="382" t="str">
        <f>IF(AC17&gt;AI17,"○",IF(AC17=AI17,"△",IF(AC17&lt;AI17,"×")))</f>
        <v>△</v>
      </c>
      <c r="AD19" s="383"/>
      <c r="AE19" s="383"/>
      <c r="AF19" s="383"/>
      <c r="AG19" s="383"/>
      <c r="AH19" s="383"/>
      <c r="AI19" s="384"/>
      <c r="AJ19" s="382" t="str">
        <f>IF(AJ17&gt;AP17,"○",IF(AJ17=AP17,"△",IF(AJ17&lt;AP17,"×")))</f>
        <v>△</v>
      </c>
      <c r="AK19" s="383"/>
      <c r="AL19" s="383"/>
      <c r="AM19" s="383"/>
      <c r="AN19" s="383"/>
      <c r="AO19" s="383"/>
      <c r="AP19" s="384"/>
      <c r="AQ19" s="382" t="str">
        <f>IF(AQ17&gt;AW17,"○",IF(AQ17=AW17,"△",IF(AQ17&lt;AW17,"×")))</f>
        <v>△</v>
      </c>
      <c r="AR19" s="383"/>
      <c r="AS19" s="383"/>
      <c r="AT19" s="383"/>
      <c r="AU19" s="383"/>
      <c r="AV19" s="383"/>
      <c r="AW19" s="384"/>
      <c r="AX19" s="382" t="str">
        <f>IF(AX17&gt;BD17,"○",IF(AX17=BD17,"△",IF(AX17&lt;BD17,"×")))</f>
        <v>△</v>
      </c>
      <c r="AY19" s="383"/>
      <c r="AZ19" s="383"/>
      <c r="BA19" s="383"/>
      <c r="BB19" s="383"/>
      <c r="BC19" s="383"/>
      <c r="BD19" s="384"/>
      <c r="BE19" s="382" t="str">
        <f>IF(BE17&gt;BK17,"○",IF(BE17=BK17,"△",IF(BE17&lt;BK17,"×")))</f>
        <v>△</v>
      </c>
      <c r="BF19" s="383"/>
      <c r="BG19" s="383"/>
      <c r="BH19" s="383"/>
      <c r="BI19" s="383"/>
      <c r="BJ19" s="383"/>
      <c r="BK19" s="384"/>
      <c r="BL19" s="382" t="str">
        <f>IF(BL17&gt;BR17,"○",IF(BL17=BR17,"△",IF(BL17&lt;BR17,"×")))</f>
        <v>△</v>
      </c>
      <c r="BM19" s="383"/>
      <c r="BN19" s="383"/>
      <c r="BO19" s="383"/>
      <c r="BP19" s="383"/>
      <c r="BQ19" s="383"/>
      <c r="BR19" s="384"/>
      <c r="BS19" s="382" t="str">
        <f>IF(BS17&gt;BY17,"○",IF(BS17=BY17,"△",IF(BS17&lt;BY17,"×")))</f>
        <v>△</v>
      </c>
      <c r="BT19" s="383"/>
      <c r="BU19" s="383"/>
      <c r="BV19" s="383"/>
      <c r="BW19" s="383"/>
      <c r="BX19" s="383"/>
      <c r="BY19" s="384"/>
      <c r="BZ19" s="382" t="str">
        <f>IF(BZ17&gt;CF17,"○",IF(BZ17=CF17,"△",IF(BZ17&lt;CF17,"×")))</f>
        <v>△</v>
      </c>
      <c r="CA19" s="383"/>
      <c r="CB19" s="383"/>
      <c r="CC19" s="383"/>
      <c r="CD19" s="383"/>
      <c r="CE19" s="383"/>
      <c r="CF19" s="384"/>
      <c r="CG19" s="414"/>
      <c r="CH19" s="414"/>
      <c r="CI19" s="414"/>
      <c r="CJ19" s="414"/>
      <c r="CK19" s="414"/>
      <c r="CL19" s="414"/>
      <c r="CM19" s="414"/>
      <c r="CN19" s="414"/>
      <c r="CO19" s="414"/>
      <c r="CP19" s="422"/>
      <c r="CQ19" s="422"/>
      <c r="CR19" s="422"/>
      <c r="CS19" s="423"/>
      <c r="CT19" s="423"/>
      <c r="CU19" s="423"/>
      <c r="CV19" s="414"/>
      <c r="CW19" s="414"/>
      <c r="CX19" s="414"/>
      <c r="CY19" s="414"/>
      <c r="CZ19" s="414"/>
      <c r="DA19" s="414"/>
      <c r="DB19" s="414"/>
      <c r="DC19" s="414"/>
      <c r="DD19" s="414"/>
      <c r="DE19" s="422"/>
      <c r="DF19" s="422"/>
      <c r="DG19" s="422"/>
      <c r="DH19" s="423"/>
      <c r="DI19" s="423"/>
      <c r="DJ19" s="423"/>
    </row>
    <row r="20" spans="1:114" ht="14.25" customHeight="1">
      <c r="A20" s="402" t="s">
        <v>349</v>
      </c>
      <c r="B20" s="403"/>
      <c r="C20" s="403"/>
      <c r="D20" s="403"/>
      <c r="E20" s="403"/>
      <c r="F20" s="403"/>
      <c r="G20" s="403"/>
      <c r="H20" s="394"/>
      <c r="I20" s="395"/>
      <c r="J20" s="395"/>
      <c r="K20" s="395"/>
      <c r="L20" s="395"/>
      <c r="M20" s="395"/>
      <c r="N20" s="396"/>
      <c r="O20" s="394"/>
      <c r="P20" s="395"/>
      <c r="Q20" s="395"/>
      <c r="R20" s="395"/>
      <c r="S20" s="395"/>
      <c r="T20" s="395"/>
      <c r="U20" s="396"/>
      <c r="V20" s="394"/>
      <c r="W20" s="395"/>
      <c r="X20" s="395"/>
      <c r="Y20" s="395"/>
      <c r="Z20" s="395"/>
      <c r="AA20" s="395"/>
      <c r="AB20" s="396"/>
      <c r="AC20" s="385"/>
      <c r="AD20" s="386"/>
      <c r="AE20" s="386"/>
      <c r="AF20" s="386"/>
      <c r="AG20" s="386"/>
      <c r="AH20" s="386"/>
      <c r="AI20" s="387"/>
      <c r="AJ20" s="394"/>
      <c r="AK20" s="395"/>
      <c r="AL20" s="395"/>
      <c r="AM20" s="395"/>
      <c r="AN20" s="395"/>
      <c r="AO20" s="395"/>
      <c r="AP20" s="396"/>
      <c r="AQ20" s="394"/>
      <c r="AR20" s="395"/>
      <c r="AS20" s="395"/>
      <c r="AT20" s="395"/>
      <c r="AU20" s="395"/>
      <c r="AV20" s="395"/>
      <c r="AW20" s="396"/>
      <c r="AX20" s="394"/>
      <c r="AY20" s="395"/>
      <c r="AZ20" s="395"/>
      <c r="BA20" s="395"/>
      <c r="BB20" s="395"/>
      <c r="BC20" s="395"/>
      <c r="BD20" s="396"/>
      <c r="BE20" s="394"/>
      <c r="BF20" s="395"/>
      <c r="BG20" s="395"/>
      <c r="BH20" s="395"/>
      <c r="BI20" s="395"/>
      <c r="BJ20" s="395"/>
      <c r="BK20" s="396"/>
      <c r="BL20" s="394"/>
      <c r="BM20" s="395"/>
      <c r="BN20" s="395"/>
      <c r="BO20" s="395"/>
      <c r="BP20" s="395"/>
      <c r="BQ20" s="395"/>
      <c r="BR20" s="396"/>
      <c r="BS20" s="394"/>
      <c r="BT20" s="395"/>
      <c r="BU20" s="395"/>
      <c r="BV20" s="395"/>
      <c r="BW20" s="395"/>
      <c r="BX20" s="395"/>
      <c r="BY20" s="396"/>
      <c r="BZ20" s="394"/>
      <c r="CA20" s="395"/>
      <c r="CB20" s="395"/>
      <c r="CC20" s="395"/>
      <c r="CD20" s="395"/>
      <c r="CE20" s="395"/>
      <c r="CF20" s="396"/>
      <c r="CG20" s="414">
        <f>COUNTIF($H23:$CF23,"○")*3+COUNTIF($H23:$CF23,"△")*1</f>
        <v>10</v>
      </c>
      <c r="CH20" s="414"/>
      <c r="CI20" s="414"/>
      <c r="CJ20" s="414">
        <f>$O21+$V21+$AC21+$AJ21+$BS21+$BZ21+$H21+$AQ21+$AX21+$BE21+$BL21</f>
        <v>0</v>
      </c>
      <c r="CK20" s="414"/>
      <c r="CL20" s="414"/>
      <c r="CM20" s="414">
        <f>$U21+$AB21+$AI21+$AP21+$BY21+$CF21+$N21+$AW21+$BD21+$BK21+$BR21</f>
        <v>0</v>
      </c>
      <c r="CN20" s="414"/>
      <c r="CO20" s="414"/>
      <c r="CP20" s="422">
        <f>$CJ20-$CM20</f>
        <v>0</v>
      </c>
      <c r="CQ20" s="422"/>
      <c r="CR20" s="422"/>
      <c r="CS20" s="423">
        <f>RANK(CG20,$CG$8:$CI$51)</f>
        <v>1</v>
      </c>
      <c r="CT20" s="423"/>
      <c r="CU20" s="423"/>
      <c r="CV20" s="414">
        <f>COUNTIF($H23:$BD23,"○")*3+COUNTIF($H23:$BD23,"△")*1</f>
        <v>6</v>
      </c>
      <c r="CW20" s="414"/>
      <c r="CX20" s="414"/>
      <c r="CY20" s="414">
        <f>$O21+$V21+$AC21+$AJ21+$H21+$AQ21+$AX21</f>
        <v>0</v>
      </c>
      <c r="CZ20" s="414"/>
      <c r="DA20" s="414"/>
      <c r="DB20" s="414">
        <f>$U21+$AB21+$AI21+$AP21+$N21+$AW21+$BD21</f>
        <v>0</v>
      </c>
      <c r="DC20" s="414"/>
      <c r="DD20" s="414"/>
      <c r="DE20" s="422">
        <f>$CY20-$DB20</f>
        <v>0</v>
      </c>
      <c r="DF20" s="422"/>
      <c r="DG20" s="422"/>
      <c r="DH20" s="423">
        <f>RANK(CV20,$CV$8:$CX$35)</f>
        <v>1</v>
      </c>
      <c r="DI20" s="423"/>
      <c r="DJ20" s="423"/>
    </row>
    <row r="21" spans="1:114" ht="14.25" customHeight="1">
      <c r="A21" s="403"/>
      <c r="B21" s="403"/>
      <c r="C21" s="403"/>
      <c r="D21" s="403"/>
      <c r="E21" s="403"/>
      <c r="F21" s="403"/>
      <c r="G21" s="403"/>
      <c r="H21" s="420">
        <f>J21+J22</f>
        <v>0</v>
      </c>
      <c r="I21" s="398" t="s">
        <v>192</v>
      </c>
      <c r="J21" s="82"/>
      <c r="K21" s="80" t="s">
        <v>193</v>
      </c>
      <c r="L21" s="82"/>
      <c r="M21" s="399" t="s">
        <v>194</v>
      </c>
      <c r="N21" s="400">
        <f>L21+L22</f>
        <v>0</v>
      </c>
      <c r="O21" s="420">
        <f>Q21+Q22</f>
        <v>0</v>
      </c>
      <c r="P21" s="398" t="s">
        <v>192</v>
      </c>
      <c r="Q21" s="82"/>
      <c r="R21" s="80" t="s">
        <v>193</v>
      </c>
      <c r="S21" s="82"/>
      <c r="T21" s="399" t="s">
        <v>194</v>
      </c>
      <c r="U21" s="400">
        <f>S21+S22</f>
        <v>0</v>
      </c>
      <c r="V21" s="420">
        <f>X21+X22</f>
        <v>0</v>
      </c>
      <c r="W21" s="398" t="s">
        <v>192</v>
      </c>
      <c r="X21" s="82"/>
      <c r="Y21" s="80" t="s">
        <v>193</v>
      </c>
      <c r="Z21" s="82"/>
      <c r="AA21" s="399" t="s">
        <v>194</v>
      </c>
      <c r="AB21" s="400">
        <f>Z21+Z22</f>
        <v>0</v>
      </c>
      <c r="AC21" s="388"/>
      <c r="AD21" s="389"/>
      <c r="AE21" s="389"/>
      <c r="AF21" s="389"/>
      <c r="AG21" s="389"/>
      <c r="AH21" s="389"/>
      <c r="AI21" s="390"/>
      <c r="AJ21" s="420">
        <f>AL21+AL22</f>
        <v>0</v>
      </c>
      <c r="AK21" s="398" t="s">
        <v>192</v>
      </c>
      <c r="AL21" s="82"/>
      <c r="AM21" s="80" t="s">
        <v>193</v>
      </c>
      <c r="AN21" s="82"/>
      <c r="AO21" s="399" t="s">
        <v>194</v>
      </c>
      <c r="AP21" s="400">
        <f>AN21+AN22</f>
        <v>0</v>
      </c>
      <c r="AQ21" s="420">
        <f>AS21+AS22</f>
        <v>0</v>
      </c>
      <c r="AR21" s="398" t="s">
        <v>192</v>
      </c>
      <c r="AS21" s="82"/>
      <c r="AT21" s="80" t="s">
        <v>193</v>
      </c>
      <c r="AU21" s="82"/>
      <c r="AV21" s="399" t="s">
        <v>194</v>
      </c>
      <c r="AW21" s="400">
        <f>AU21+AU22</f>
        <v>0</v>
      </c>
      <c r="AX21" s="420">
        <f>AZ21+AZ22</f>
        <v>0</v>
      </c>
      <c r="AY21" s="398" t="s">
        <v>192</v>
      </c>
      <c r="AZ21" s="82"/>
      <c r="BA21" s="80" t="s">
        <v>193</v>
      </c>
      <c r="BB21" s="82"/>
      <c r="BC21" s="399" t="s">
        <v>194</v>
      </c>
      <c r="BD21" s="400">
        <f>BB21+BB22</f>
        <v>0</v>
      </c>
      <c r="BE21" s="420">
        <f>BG21+BG22</f>
        <v>0</v>
      </c>
      <c r="BF21" s="398" t="s">
        <v>192</v>
      </c>
      <c r="BG21" s="82"/>
      <c r="BH21" s="80" t="s">
        <v>193</v>
      </c>
      <c r="BI21" s="82"/>
      <c r="BJ21" s="399" t="s">
        <v>194</v>
      </c>
      <c r="BK21" s="400">
        <f>BI21+BI22</f>
        <v>0</v>
      </c>
      <c r="BL21" s="420">
        <f>BN21+BN22</f>
        <v>0</v>
      </c>
      <c r="BM21" s="398" t="s">
        <v>192</v>
      </c>
      <c r="BN21" s="82"/>
      <c r="BO21" s="80" t="s">
        <v>193</v>
      </c>
      <c r="BP21" s="82"/>
      <c r="BQ21" s="399" t="s">
        <v>194</v>
      </c>
      <c r="BR21" s="400">
        <f>BP21+BP22</f>
        <v>0</v>
      </c>
      <c r="BS21" s="420">
        <f>BU21+BU22</f>
        <v>0</v>
      </c>
      <c r="BT21" s="398" t="s">
        <v>192</v>
      </c>
      <c r="BU21" s="82"/>
      <c r="BV21" s="80" t="s">
        <v>193</v>
      </c>
      <c r="BW21" s="82"/>
      <c r="BX21" s="399" t="s">
        <v>194</v>
      </c>
      <c r="BY21" s="400">
        <f>BW21+BW22</f>
        <v>0</v>
      </c>
      <c r="BZ21" s="420">
        <f>CB21+CB22</f>
        <v>0</v>
      </c>
      <c r="CA21" s="398" t="s">
        <v>192</v>
      </c>
      <c r="CB21" s="82"/>
      <c r="CC21" s="80" t="s">
        <v>193</v>
      </c>
      <c r="CD21" s="82"/>
      <c r="CE21" s="399" t="s">
        <v>194</v>
      </c>
      <c r="CF21" s="400">
        <f>CD21+CD22</f>
        <v>0</v>
      </c>
      <c r="CG21" s="414"/>
      <c r="CH21" s="414"/>
      <c r="CI21" s="414"/>
      <c r="CJ21" s="414"/>
      <c r="CK21" s="414"/>
      <c r="CL21" s="414"/>
      <c r="CM21" s="414"/>
      <c r="CN21" s="414"/>
      <c r="CO21" s="414"/>
      <c r="CP21" s="422"/>
      <c r="CQ21" s="422"/>
      <c r="CR21" s="422"/>
      <c r="CS21" s="423"/>
      <c r="CT21" s="423"/>
      <c r="CU21" s="423"/>
      <c r="CV21" s="414"/>
      <c r="CW21" s="414"/>
      <c r="CX21" s="414"/>
      <c r="CY21" s="414"/>
      <c r="CZ21" s="414"/>
      <c r="DA21" s="414"/>
      <c r="DB21" s="414"/>
      <c r="DC21" s="414"/>
      <c r="DD21" s="414"/>
      <c r="DE21" s="422"/>
      <c r="DF21" s="422"/>
      <c r="DG21" s="422"/>
      <c r="DH21" s="423"/>
      <c r="DI21" s="423"/>
      <c r="DJ21" s="423"/>
    </row>
    <row r="22" spans="1:114" ht="14.25" customHeight="1">
      <c r="A22" s="403"/>
      <c r="B22" s="403"/>
      <c r="C22" s="403"/>
      <c r="D22" s="403"/>
      <c r="E22" s="403"/>
      <c r="F22" s="403"/>
      <c r="G22" s="403"/>
      <c r="H22" s="421"/>
      <c r="I22" s="398"/>
      <c r="J22" s="82"/>
      <c r="K22" s="81" t="s">
        <v>193</v>
      </c>
      <c r="L22" s="82"/>
      <c r="M22" s="399"/>
      <c r="N22" s="400"/>
      <c r="O22" s="421"/>
      <c r="P22" s="398"/>
      <c r="Q22" s="82"/>
      <c r="R22" s="81" t="s">
        <v>193</v>
      </c>
      <c r="S22" s="82"/>
      <c r="T22" s="399"/>
      <c r="U22" s="400"/>
      <c r="V22" s="421"/>
      <c r="W22" s="398"/>
      <c r="X22" s="82"/>
      <c r="Y22" s="81" t="s">
        <v>193</v>
      </c>
      <c r="Z22" s="82"/>
      <c r="AA22" s="399"/>
      <c r="AB22" s="400"/>
      <c r="AC22" s="388"/>
      <c r="AD22" s="389"/>
      <c r="AE22" s="389"/>
      <c r="AF22" s="389"/>
      <c r="AG22" s="389"/>
      <c r="AH22" s="389"/>
      <c r="AI22" s="390"/>
      <c r="AJ22" s="421"/>
      <c r="AK22" s="398"/>
      <c r="AL22" s="82"/>
      <c r="AM22" s="81" t="s">
        <v>193</v>
      </c>
      <c r="AN22" s="82"/>
      <c r="AO22" s="399"/>
      <c r="AP22" s="400"/>
      <c r="AQ22" s="421"/>
      <c r="AR22" s="398"/>
      <c r="AS22" s="82"/>
      <c r="AT22" s="81" t="s">
        <v>193</v>
      </c>
      <c r="AU22" s="82"/>
      <c r="AV22" s="399"/>
      <c r="AW22" s="400"/>
      <c r="AX22" s="421"/>
      <c r="AY22" s="398"/>
      <c r="AZ22" s="82"/>
      <c r="BA22" s="81" t="s">
        <v>193</v>
      </c>
      <c r="BB22" s="82"/>
      <c r="BC22" s="399"/>
      <c r="BD22" s="400"/>
      <c r="BE22" s="421"/>
      <c r="BF22" s="398"/>
      <c r="BG22" s="82"/>
      <c r="BH22" s="81" t="s">
        <v>193</v>
      </c>
      <c r="BI22" s="82"/>
      <c r="BJ22" s="399"/>
      <c r="BK22" s="400"/>
      <c r="BL22" s="421"/>
      <c r="BM22" s="398"/>
      <c r="BN22" s="82"/>
      <c r="BO22" s="81" t="s">
        <v>193</v>
      </c>
      <c r="BP22" s="82"/>
      <c r="BQ22" s="399"/>
      <c r="BR22" s="400"/>
      <c r="BS22" s="421"/>
      <c r="BT22" s="398"/>
      <c r="BU22" s="82"/>
      <c r="BV22" s="81" t="s">
        <v>193</v>
      </c>
      <c r="BW22" s="82"/>
      <c r="BX22" s="399"/>
      <c r="BY22" s="400"/>
      <c r="BZ22" s="421"/>
      <c r="CA22" s="398"/>
      <c r="CB22" s="82"/>
      <c r="CC22" s="81" t="s">
        <v>193</v>
      </c>
      <c r="CD22" s="82"/>
      <c r="CE22" s="399"/>
      <c r="CF22" s="400"/>
      <c r="CG22" s="414"/>
      <c r="CH22" s="414"/>
      <c r="CI22" s="414"/>
      <c r="CJ22" s="414"/>
      <c r="CK22" s="414"/>
      <c r="CL22" s="414"/>
      <c r="CM22" s="414"/>
      <c r="CN22" s="414"/>
      <c r="CO22" s="414"/>
      <c r="CP22" s="422"/>
      <c r="CQ22" s="422"/>
      <c r="CR22" s="422"/>
      <c r="CS22" s="423"/>
      <c r="CT22" s="423"/>
      <c r="CU22" s="423"/>
      <c r="CV22" s="414"/>
      <c r="CW22" s="414"/>
      <c r="CX22" s="414"/>
      <c r="CY22" s="414"/>
      <c r="CZ22" s="414"/>
      <c r="DA22" s="414"/>
      <c r="DB22" s="414"/>
      <c r="DC22" s="414"/>
      <c r="DD22" s="414"/>
      <c r="DE22" s="422"/>
      <c r="DF22" s="422"/>
      <c r="DG22" s="422"/>
      <c r="DH22" s="423"/>
      <c r="DI22" s="423"/>
      <c r="DJ22" s="423"/>
    </row>
    <row r="23" spans="1:114" ht="14.25" customHeight="1">
      <c r="A23" s="403"/>
      <c r="B23" s="403"/>
      <c r="C23" s="403"/>
      <c r="D23" s="403"/>
      <c r="E23" s="403"/>
      <c r="F23" s="403"/>
      <c r="G23" s="403"/>
      <c r="H23" s="382" t="str">
        <f>IF(H21&gt;N21,"○",IF(H21=N21,"△",IF(H21&lt;N21,"×")))</f>
        <v>△</v>
      </c>
      <c r="I23" s="383"/>
      <c r="J23" s="383"/>
      <c r="K23" s="383"/>
      <c r="L23" s="383"/>
      <c r="M23" s="383"/>
      <c r="N23" s="384"/>
      <c r="O23" s="382" t="str">
        <f>IF(O21&gt;U21,"○",IF(O21=U21,"△",IF(O21&lt;U21,"×")))</f>
        <v>△</v>
      </c>
      <c r="P23" s="383"/>
      <c r="Q23" s="383"/>
      <c r="R23" s="383"/>
      <c r="S23" s="383"/>
      <c r="T23" s="383"/>
      <c r="U23" s="384"/>
      <c r="V23" s="382" t="str">
        <f>IF(V21&gt;AB21,"○",IF(V21=AB21,"△",IF(V21&lt;AB21,"×")))</f>
        <v>△</v>
      </c>
      <c r="W23" s="383"/>
      <c r="X23" s="383"/>
      <c r="Y23" s="383"/>
      <c r="Z23" s="383"/>
      <c r="AA23" s="383"/>
      <c r="AB23" s="384"/>
      <c r="AC23" s="391"/>
      <c r="AD23" s="392"/>
      <c r="AE23" s="392"/>
      <c r="AF23" s="392"/>
      <c r="AG23" s="392"/>
      <c r="AH23" s="392"/>
      <c r="AI23" s="393"/>
      <c r="AJ23" s="382" t="str">
        <f>IF(AJ21&gt;AP21,"○",IF(AJ21=AP21,"△",IF(AJ21&lt;AP21,"×")))</f>
        <v>△</v>
      </c>
      <c r="AK23" s="383"/>
      <c r="AL23" s="383"/>
      <c r="AM23" s="383"/>
      <c r="AN23" s="383"/>
      <c r="AO23" s="383"/>
      <c r="AP23" s="384"/>
      <c r="AQ23" s="382" t="str">
        <f>IF(AQ21&gt;AW21,"○",IF(AQ21=AW21,"△",IF(AQ21&lt;AW21,"×")))</f>
        <v>△</v>
      </c>
      <c r="AR23" s="383"/>
      <c r="AS23" s="383"/>
      <c r="AT23" s="383"/>
      <c r="AU23" s="383"/>
      <c r="AV23" s="383"/>
      <c r="AW23" s="384"/>
      <c r="AX23" s="382" t="str">
        <f>IF(AX21&gt;BD21,"○",IF(AX21=BD21,"△",IF(AX21&lt;BD21,"×")))</f>
        <v>△</v>
      </c>
      <c r="AY23" s="383"/>
      <c r="AZ23" s="383"/>
      <c r="BA23" s="383"/>
      <c r="BB23" s="383"/>
      <c r="BC23" s="383"/>
      <c r="BD23" s="384"/>
      <c r="BE23" s="382" t="str">
        <f>IF(BE21&gt;BK21,"○",IF(BE21=BK21,"△",IF(BE21&lt;BK21,"×")))</f>
        <v>△</v>
      </c>
      <c r="BF23" s="383"/>
      <c r="BG23" s="383"/>
      <c r="BH23" s="383"/>
      <c r="BI23" s="383"/>
      <c r="BJ23" s="383"/>
      <c r="BK23" s="384"/>
      <c r="BL23" s="382" t="str">
        <f>IF(BL21&gt;BR21,"○",IF(BL21=BR21,"△",IF(BL21&lt;BR21,"×")))</f>
        <v>△</v>
      </c>
      <c r="BM23" s="383"/>
      <c r="BN23" s="383"/>
      <c r="BO23" s="383"/>
      <c r="BP23" s="383"/>
      <c r="BQ23" s="383"/>
      <c r="BR23" s="384"/>
      <c r="BS23" s="382" t="str">
        <f>IF(BS21&gt;BY21,"○",IF(BS21=BY21,"△",IF(BS21&lt;BY21,"×")))</f>
        <v>△</v>
      </c>
      <c r="BT23" s="383"/>
      <c r="BU23" s="383"/>
      <c r="BV23" s="383"/>
      <c r="BW23" s="383"/>
      <c r="BX23" s="383"/>
      <c r="BY23" s="384"/>
      <c r="BZ23" s="382" t="str">
        <f>IF(BZ21&gt;CF21,"○",IF(BZ21=CF21,"△",IF(BZ21&lt;CF21,"×")))</f>
        <v>△</v>
      </c>
      <c r="CA23" s="383"/>
      <c r="CB23" s="383"/>
      <c r="CC23" s="383"/>
      <c r="CD23" s="383"/>
      <c r="CE23" s="383"/>
      <c r="CF23" s="384"/>
      <c r="CG23" s="414"/>
      <c r="CH23" s="414"/>
      <c r="CI23" s="414"/>
      <c r="CJ23" s="414"/>
      <c r="CK23" s="414"/>
      <c r="CL23" s="414"/>
      <c r="CM23" s="414"/>
      <c r="CN23" s="414"/>
      <c r="CO23" s="414"/>
      <c r="CP23" s="422"/>
      <c r="CQ23" s="422"/>
      <c r="CR23" s="422"/>
      <c r="CS23" s="423"/>
      <c r="CT23" s="423"/>
      <c r="CU23" s="423"/>
      <c r="CV23" s="414"/>
      <c r="CW23" s="414"/>
      <c r="CX23" s="414"/>
      <c r="CY23" s="414"/>
      <c r="CZ23" s="414"/>
      <c r="DA23" s="414"/>
      <c r="DB23" s="414"/>
      <c r="DC23" s="414"/>
      <c r="DD23" s="414"/>
      <c r="DE23" s="422"/>
      <c r="DF23" s="422"/>
      <c r="DG23" s="422"/>
      <c r="DH23" s="423"/>
      <c r="DI23" s="423"/>
      <c r="DJ23" s="423"/>
    </row>
    <row r="24" spans="1:114" ht="14.25" customHeight="1">
      <c r="A24" s="402" t="s">
        <v>353</v>
      </c>
      <c r="B24" s="403"/>
      <c r="C24" s="403"/>
      <c r="D24" s="403"/>
      <c r="E24" s="403"/>
      <c r="F24" s="403"/>
      <c r="G24" s="403"/>
      <c r="H24" s="394"/>
      <c r="I24" s="395"/>
      <c r="J24" s="395"/>
      <c r="K24" s="395"/>
      <c r="L24" s="395"/>
      <c r="M24" s="395"/>
      <c r="N24" s="396"/>
      <c r="O24" s="394"/>
      <c r="P24" s="395"/>
      <c r="Q24" s="395"/>
      <c r="R24" s="395"/>
      <c r="S24" s="395"/>
      <c r="T24" s="395"/>
      <c r="U24" s="396"/>
      <c r="V24" s="394"/>
      <c r="W24" s="395"/>
      <c r="X24" s="395"/>
      <c r="Y24" s="395"/>
      <c r="Z24" s="395"/>
      <c r="AA24" s="395"/>
      <c r="AB24" s="396"/>
      <c r="AC24" s="394"/>
      <c r="AD24" s="395"/>
      <c r="AE24" s="395"/>
      <c r="AF24" s="395"/>
      <c r="AG24" s="395"/>
      <c r="AH24" s="395"/>
      <c r="AI24" s="396"/>
      <c r="AJ24" s="385"/>
      <c r="AK24" s="386"/>
      <c r="AL24" s="386"/>
      <c r="AM24" s="386"/>
      <c r="AN24" s="386"/>
      <c r="AO24" s="386"/>
      <c r="AP24" s="387"/>
      <c r="AQ24" s="394"/>
      <c r="AR24" s="395"/>
      <c r="AS24" s="395"/>
      <c r="AT24" s="395"/>
      <c r="AU24" s="395"/>
      <c r="AV24" s="395"/>
      <c r="AW24" s="396"/>
      <c r="AX24" s="394"/>
      <c r="AY24" s="395"/>
      <c r="AZ24" s="395"/>
      <c r="BA24" s="395"/>
      <c r="BB24" s="395"/>
      <c r="BC24" s="395"/>
      <c r="BD24" s="396"/>
      <c r="BE24" s="394"/>
      <c r="BF24" s="395"/>
      <c r="BG24" s="395"/>
      <c r="BH24" s="395"/>
      <c r="BI24" s="395"/>
      <c r="BJ24" s="395"/>
      <c r="BK24" s="396"/>
      <c r="BL24" s="394"/>
      <c r="BM24" s="395"/>
      <c r="BN24" s="395"/>
      <c r="BO24" s="395"/>
      <c r="BP24" s="395"/>
      <c r="BQ24" s="395"/>
      <c r="BR24" s="396"/>
      <c r="BS24" s="394"/>
      <c r="BT24" s="395"/>
      <c r="BU24" s="395"/>
      <c r="BV24" s="395"/>
      <c r="BW24" s="395"/>
      <c r="BX24" s="395"/>
      <c r="BY24" s="396"/>
      <c r="BZ24" s="394"/>
      <c r="CA24" s="395"/>
      <c r="CB24" s="395"/>
      <c r="CC24" s="395"/>
      <c r="CD24" s="395"/>
      <c r="CE24" s="395"/>
      <c r="CF24" s="396"/>
      <c r="CG24" s="414">
        <f>COUNTIF($H27:$CF27,"○")*3+COUNTIF($H27:$CF27,"△")*1</f>
        <v>10</v>
      </c>
      <c r="CH24" s="414"/>
      <c r="CI24" s="414"/>
      <c r="CJ24" s="414">
        <f>$O25+$V25+$AC25+$AJ25+$BS25+$BZ25+$H25+$AQ25+$AX25+$BE25+$BL25</f>
        <v>0</v>
      </c>
      <c r="CK24" s="414"/>
      <c r="CL24" s="414"/>
      <c r="CM24" s="414">
        <f>$U25+$AB25+$AI25+$AP25+$BY25+$CF25+$N25+$AW25+$BD25+$BK25+$BR25</f>
        <v>0</v>
      </c>
      <c r="CN24" s="414"/>
      <c r="CO24" s="414"/>
      <c r="CP24" s="422">
        <f>$CJ24-$CM24</f>
        <v>0</v>
      </c>
      <c r="CQ24" s="422"/>
      <c r="CR24" s="422"/>
      <c r="CS24" s="423">
        <f>RANK(CG24,$CG$8:$CI$51)</f>
        <v>1</v>
      </c>
      <c r="CT24" s="423"/>
      <c r="CU24" s="423"/>
      <c r="CV24" s="414">
        <f>COUNTIF($H27:$BD27,"○")*3+COUNTIF($H27:$BD27,"△")*1</f>
        <v>6</v>
      </c>
      <c r="CW24" s="414"/>
      <c r="CX24" s="414"/>
      <c r="CY24" s="414">
        <f>$O25+$V25+$AC25+$AJ25+$H25+$AQ25+$AX25</f>
        <v>0</v>
      </c>
      <c r="CZ24" s="414"/>
      <c r="DA24" s="414"/>
      <c r="DB24" s="414">
        <f>$U25+$AB25+$AI25+$AP25+$N25+$AW25+$BD25</f>
        <v>0</v>
      </c>
      <c r="DC24" s="414"/>
      <c r="DD24" s="414"/>
      <c r="DE24" s="422">
        <f>$CY24-$DB24</f>
        <v>0</v>
      </c>
      <c r="DF24" s="422"/>
      <c r="DG24" s="422"/>
      <c r="DH24" s="423">
        <f>RANK(CV24,$CV$8:$CX$35)</f>
        <v>1</v>
      </c>
      <c r="DI24" s="423"/>
      <c r="DJ24" s="423"/>
    </row>
    <row r="25" spans="1:114" ht="14.25" customHeight="1">
      <c r="A25" s="403"/>
      <c r="B25" s="403"/>
      <c r="C25" s="403"/>
      <c r="D25" s="403"/>
      <c r="E25" s="403"/>
      <c r="F25" s="403"/>
      <c r="G25" s="403"/>
      <c r="H25" s="420">
        <f>J25+J26</f>
        <v>0</v>
      </c>
      <c r="I25" s="398" t="s">
        <v>192</v>
      </c>
      <c r="J25" s="82"/>
      <c r="K25" s="80" t="s">
        <v>193</v>
      </c>
      <c r="L25" s="82"/>
      <c r="M25" s="399" t="s">
        <v>194</v>
      </c>
      <c r="N25" s="400">
        <f>L25+L26</f>
        <v>0</v>
      </c>
      <c r="O25" s="420">
        <f>Q25+Q26</f>
        <v>0</v>
      </c>
      <c r="P25" s="398" t="s">
        <v>192</v>
      </c>
      <c r="Q25" s="82"/>
      <c r="R25" s="80" t="s">
        <v>193</v>
      </c>
      <c r="S25" s="82"/>
      <c r="T25" s="399" t="s">
        <v>194</v>
      </c>
      <c r="U25" s="400">
        <f>S25+S26</f>
        <v>0</v>
      </c>
      <c r="V25" s="420">
        <f>X25+X26</f>
        <v>0</v>
      </c>
      <c r="W25" s="398" t="s">
        <v>192</v>
      </c>
      <c r="X25" s="82"/>
      <c r="Y25" s="80" t="s">
        <v>193</v>
      </c>
      <c r="Z25" s="82"/>
      <c r="AA25" s="399" t="s">
        <v>194</v>
      </c>
      <c r="AB25" s="400">
        <f>Z25+Z26</f>
        <v>0</v>
      </c>
      <c r="AC25" s="420">
        <f>AE25+AE26</f>
        <v>0</v>
      </c>
      <c r="AD25" s="398" t="s">
        <v>192</v>
      </c>
      <c r="AE25" s="82"/>
      <c r="AF25" s="80" t="s">
        <v>193</v>
      </c>
      <c r="AG25" s="82"/>
      <c r="AH25" s="399" t="s">
        <v>194</v>
      </c>
      <c r="AI25" s="400">
        <f>AG25+AG26</f>
        <v>0</v>
      </c>
      <c r="AJ25" s="388"/>
      <c r="AK25" s="389"/>
      <c r="AL25" s="389"/>
      <c r="AM25" s="389"/>
      <c r="AN25" s="389"/>
      <c r="AO25" s="389"/>
      <c r="AP25" s="390"/>
      <c r="AQ25" s="420">
        <f>AS25+AS26</f>
        <v>0</v>
      </c>
      <c r="AR25" s="398" t="s">
        <v>192</v>
      </c>
      <c r="AS25" s="82"/>
      <c r="AT25" s="80" t="s">
        <v>193</v>
      </c>
      <c r="AU25" s="82"/>
      <c r="AV25" s="399" t="s">
        <v>194</v>
      </c>
      <c r="AW25" s="400">
        <f>AU25+AU26</f>
        <v>0</v>
      </c>
      <c r="AX25" s="420">
        <f>AZ25+AZ26</f>
        <v>0</v>
      </c>
      <c r="AY25" s="398" t="s">
        <v>192</v>
      </c>
      <c r="AZ25" s="82"/>
      <c r="BA25" s="80" t="s">
        <v>193</v>
      </c>
      <c r="BB25" s="82"/>
      <c r="BC25" s="399" t="s">
        <v>194</v>
      </c>
      <c r="BD25" s="400">
        <f>BB25+BB26</f>
        <v>0</v>
      </c>
      <c r="BE25" s="420">
        <f>BG25+BG26</f>
        <v>0</v>
      </c>
      <c r="BF25" s="398" t="s">
        <v>192</v>
      </c>
      <c r="BG25" s="82"/>
      <c r="BH25" s="80" t="s">
        <v>193</v>
      </c>
      <c r="BI25" s="82"/>
      <c r="BJ25" s="399" t="s">
        <v>194</v>
      </c>
      <c r="BK25" s="400">
        <f>BI25+BI26</f>
        <v>0</v>
      </c>
      <c r="BL25" s="420">
        <f>BN25+BN26</f>
        <v>0</v>
      </c>
      <c r="BM25" s="398" t="s">
        <v>192</v>
      </c>
      <c r="BN25" s="82"/>
      <c r="BO25" s="80" t="s">
        <v>193</v>
      </c>
      <c r="BP25" s="82"/>
      <c r="BQ25" s="399" t="s">
        <v>194</v>
      </c>
      <c r="BR25" s="400">
        <f>BP25+BP26</f>
        <v>0</v>
      </c>
      <c r="BS25" s="420">
        <f>BU25+BU26</f>
        <v>0</v>
      </c>
      <c r="BT25" s="398" t="s">
        <v>192</v>
      </c>
      <c r="BU25" s="82"/>
      <c r="BV25" s="80" t="s">
        <v>193</v>
      </c>
      <c r="BW25" s="82"/>
      <c r="BX25" s="399" t="s">
        <v>194</v>
      </c>
      <c r="BY25" s="400">
        <f>BW25+BW26</f>
        <v>0</v>
      </c>
      <c r="BZ25" s="420">
        <f>CB25+CB26</f>
        <v>0</v>
      </c>
      <c r="CA25" s="398" t="s">
        <v>192</v>
      </c>
      <c r="CB25" s="82"/>
      <c r="CC25" s="80" t="s">
        <v>193</v>
      </c>
      <c r="CD25" s="82"/>
      <c r="CE25" s="399" t="s">
        <v>194</v>
      </c>
      <c r="CF25" s="400">
        <f>CD25+CD26</f>
        <v>0</v>
      </c>
      <c r="CG25" s="414"/>
      <c r="CH25" s="414"/>
      <c r="CI25" s="414"/>
      <c r="CJ25" s="414"/>
      <c r="CK25" s="414"/>
      <c r="CL25" s="414"/>
      <c r="CM25" s="414"/>
      <c r="CN25" s="414"/>
      <c r="CO25" s="414"/>
      <c r="CP25" s="422"/>
      <c r="CQ25" s="422"/>
      <c r="CR25" s="422"/>
      <c r="CS25" s="423"/>
      <c r="CT25" s="423"/>
      <c r="CU25" s="423"/>
      <c r="CV25" s="414"/>
      <c r="CW25" s="414"/>
      <c r="CX25" s="414"/>
      <c r="CY25" s="414"/>
      <c r="CZ25" s="414"/>
      <c r="DA25" s="414"/>
      <c r="DB25" s="414"/>
      <c r="DC25" s="414"/>
      <c r="DD25" s="414"/>
      <c r="DE25" s="422"/>
      <c r="DF25" s="422"/>
      <c r="DG25" s="422"/>
      <c r="DH25" s="423"/>
      <c r="DI25" s="423"/>
      <c r="DJ25" s="423"/>
    </row>
    <row r="26" spans="1:114" ht="14.25" customHeight="1">
      <c r="A26" s="403"/>
      <c r="B26" s="403"/>
      <c r="C26" s="403"/>
      <c r="D26" s="403"/>
      <c r="E26" s="403"/>
      <c r="F26" s="403"/>
      <c r="G26" s="403"/>
      <c r="H26" s="421"/>
      <c r="I26" s="398"/>
      <c r="J26" s="82"/>
      <c r="K26" s="81" t="s">
        <v>193</v>
      </c>
      <c r="L26" s="82"/>
      <c r="M26" s="399"/>
      <c r="N26" s="400"/>
      <c r="O26" s="421"/>
      <c r="P26" s="398"/>
      <c r="Q26" s="82"/>
      <c r="R26" s="81" t="s">
        <v>193</v>
      </c>
      <c r="S26" s="82"/>
      <c r="T26" s="399"/>
      <c r="U26" s="400"/>
      <c r="V26" s="421"/>
      <c r="W26" s="398"/>
      <c r="X26" s="82"/>
      <c r="Y26" s="81" t="s">
        <v>193</v>
      </c>
      <c r="Z26" s="82"/>
      <c r="AA26" s="399"/>
      <c r="AB26" s="400"/>
      <c r="AC26" s="421"/>
      <c r="AD26" s="398"/>
      <c r="AE26" s="82"/>
      <c r="AF26" s="81" t="s">
        <v>193</v>
      </c>
      <c r="AG26" s="82"/>
      <c r="AH26" s="399"/>
      <c r="AI26" s="400"/>
      <c r="AJ26" s="388"/>
      <c r="AK26" s="389"/>
      <c r="AL26" s="389"/>
      <c r="AM26" s="389"/>
      <c r="AN26" s="389"/>
      <c r="AO26" s="389"/>
      <c r="AP26" s="390"/>
      <c r="AQ26" s="421"/>
      <c r="AR26" s="398"/>
      <c r="AS26" s="82"/>
      <c r="AT26" s="81" t="s">
        <v>193</v>
      </c>
      <c r="AU26" s="82"/>
      <c r="AV26" s="399"/>
      <c r="AW26" s="400"/>
      <c r="AX26" s="421"/>
      <c r="AY26" s="398"/>
      <c r="AZ26" s="82"/>
      <c r="BA26" s="81" t="s">
        <v>193</v>
      </c>
      <c r="BB26" s="82"/>
      <c r="BC26" s="399"/>
      <c r="BD26" s="400"/>
      <c r="BE26" s="421"/>
      <c r="BF26" s="398"/>
      <c r="BG26" s="82"/>
      <c r="BH26" s="81" t="s">
        <v>193</v>
      </c>
      <c r="BI26" s="82"/>
      <c r="BJ26" s="399"/>
      <c r="BK26" s="400"/>
      <c r="BL26" s="421"/>
      <c r="BM26" s="398"/>
      <c r="BN26" s="82"/>
      <c r="BO26" s="81" t="s">
        <v>193</v>
      </c>
      <c r="BP26" s="82"/>
      <c r="BQ26" s="399"/>
      <c r="BR26" s="400"/>
      <c r="BS26" s="421"/>
      <c r="BT26" s="398"/>
      <c r="BU26" s="82"/>
      <c r="BV26" s="81" t="s">
        <v>193</v>
      </c>
      <c r="BW26" s="82"/>
      <c r="BX26" s="399"/>
      <c r="BY26" s="400"/>
      <c r="BZ26" s="421"/>
      <c r="CA26" s="398"/>
      <c r="CB26" s="82"/>
      <c r="CC26" s="81" t="s">
        <v>193</v>
      </c>
      <c r="CD26" s="82"/>
      <c r="CE26" s="399"/>
      <c r="CF26" s="400"/>
      <c r="CG26" s="414"/>
      <c r="CH26" s="414"/>
      <c r="CI26" s="414"/>
      <c r="CJ26" s="414"/>
      <c r="CK26" s="414"/>
      <c r="CL26" s="414"/>
      <c r="CM26" s="414"/>
      <c r="CN26" s="414"/>
      <c r="CO26" s="414"/>
      <c r="CP26" s="422"/>
      <c r="CQ26" s="422"/>
      <c r="CR26" s="422"/>
      <c r="CS26" s="423"/>
      <c r="CT26" s="423"/>
      <c r="CU26" s="423"/>
      <c r="CV26" s="414"/>
      <c r="CW26" s="414"/>
      <c r="CX26" s="414"/>
      <c r="CY26" s="414"/>
      <c r="CZ26" s="414"/>
      <c r="DA26" s="414"/>
      <c r="DB26" s="414"/>
      <c r="DC26" s="414"/>
      <c r="DD26" s="414"/>
      <c r="DE26" s="422"/>
      <c r="DF26" s="422"/>
      <c r="DG26" s="422"/>
      <c r="DH26" s="423"/>
      <c r="DI26" s="423"/>
      <c r="DJ26" s="423"/>
    </row>
    <row r="27" spans="1:114" ht="14.25" customHeight="1">
      <c r="A27" s="403"/>
      <c r="B27" s="403"/>
      <c r="C27" s="403"/>
      <c r="D27" s="403"/>
      <c r="E27" s="403"/>
      <c r="F27" s="403"/>
      <c r="G27" s="403"/>
      <c r="H27" s="382" t="str">
        <f>IF(H25&gt;N25,"○",IF(H25=N25,"△",IF(H25&lt;N25,"×")))</f>
        <v>△</v>
      </c>
      <c r="I27" s="383"/>
      <c r="J27" s="383"/>
      <c r="K27" s="383"/>
      <c r="L27" s="383"/>
      <c r="M27" s="383"/>
      <c r="N27" s="384"/>
      <c r="O27" s="382" t="str">
        <f>IF(O25&gt;U25,"○",IF(O25=U25,"△",IF(O25&lt;U25,"×")))</f>
        <v>△</v>
      </c>
      <c r="P27" s="383"/>
      <c r="Q27" s="383"/>
      <c r="R27" s="383"/>
      <c r="S27" s="383"/>
      <c r="T27" s="383"/>
      <c r="U27" s="384"/>
      <c r="V27" s="382" t="str">
        <f>IF(V25&gt;AB25,"○",IF(V25=AB25,"△",IF(V25&lt;AB25,"×")))</f>
        <v>△</v>
      </c>
      <c r="W27" s="383"/>
      <c r="X27" s="383"/>
      <c r="Y27" s="383"/>
      <c r="Z27" s="383"/>
      <c r="AA27" s="383"/>
      <c r="AB27" s="384"/>
      <c r="AC27" s="382" t="str">
        <f>IF(AC25&gt;AI25,"○",IF(AC25=AI25,"△",IF(AC25&lt;AI25,"×")))</f>
        <v>△</v>
      </c>
      <c r="AD27" s="383"/>
      <c r="AE27" s="383"/>
      <c r="AF27" s="383"/>
      <c r="AG27" s="383"/>
      <c r="AH27" s="383"/>
      <c r="AI27" s="384"/>
      <c r="AJ27" s="391"/>
      <c r="AK27" s="392"/>
      <c r="AL27" s="392"/>
      <c r="AM27" s="392"/>
      <c r="AN27" s="392"/>
      <c r="AO27" s="392"/>
      <c r="AP27" s="393"/>
      <c r="AQ27" s="382" t="str">
        <f>IF(AQ25&gt;AW25,"○",IF(AQ25=AW25,"△",IF(AQ25&lt;AW25,"×")))</f>
        <v>△</v>
      </c>
      <c r="AR27" s="383"/>
      <c r="AS27" s="383"/>
      <c r="AT27" s="383"/>
      <c r="AU27" s="383"/>
      <c r="AV27" s="383"/>
      <c r="AW27" s="384"/>
      <c r="AX27" s="382" t="str">
        <f>IF(AX25&gt;BD25,"○",IF(AX25=BD25,"△",IF(AX25&lt;BD25,"×")))</f>
        <v>△</v>
      </c>
      <c r="AY27" s="383"/>
      <c r="AZ27" s="383"/>
      <c r="BA27" s="383"/>
      <c r="BB27" s="383"/>
      <c r="BC27" s="383"/>
      <c r="BD27" s="384"/>
      <c r="BE27" s="382" t="str">
        <f>IF(BE25&gt;BK25,"○",IF(BE25=BK25,"△",IF(BE25&lt;BK25,"×")))</f>
        <v>△</v>
      </c>
      <c r="BF27" s="383"/>
      <c r="BG27" s="383"/>
      <c r="BH27" s="383"/>
      <c r="BI27" s="383"/>
      <c r="BJ27" s="383"/>
      <c r="BK27" s="384"/>
      <c r="BL27" s="382" t="str">
        <f>IF(BL25&gt;BR25,"○",IF(BL25=BR25,"△",IF(BL25&lt;BR25,"×")))</f>
        <v>△</v>
      </c>
      <c r="BM27" s="383"/>
      <c r="BN27" s="383"/>
      <c r="BO27" s="383"/>
      <c r="BP27" s="383"/>
      <c r="BQ27" s="383"/>
      <c r="BR27" s="384"/>
      <c r="BS27" s="382" t="str">
        <f>IF(BS25&gt;BY25,"○",IF(BS25=BY25,"△",IF(BS25&lt;BY25,"×")))</f>
        <v>△</v>
      </c>
      <c r="BT27" s="383"/>
      <c r="BU27" s="383"/>
      <c r="BV27" s="383"/>
      <c r="BW27" s="383"/>
      <c r="BX27" s="383"/>
      <c r="BY27" s="384"/>
      <c r="BZ27" s="382" t="str">
        <f>IF(BZ25&gt;CF25,"○",IF(BZ25=CF25,"△",IF(BZ25&lt;CF25,"×")))</f>
        <v>△</v>
      </c>
      <c r="CA27" s="383"/>
      <c r="CB27" s="383"/>
      <c r="CC27" s="383"/>
      <c r="CD27" s="383"/>
      <c r="CE27" s="383"/>
      <c r="CF27" s="384"/>
      <c r="CG27" s="414"/>
      <c r="CH27" s="414"/>
      <c r="CI27" s="414"/>
      <c r="CJ27" s="414"/>
      <c r="CK27" s="414"/>
      <c r="CL27" s="414"/>
      <c r="CM27" s="414"/>
      <c r="CN27" s="414"/>
      <c r="CO27" s="414"/>
      <c r="CP27" s="422"/>
      <c r="CQ27" s="422"/>
      <c r="CR27" s="422"/>
      <c r="CS27" s="423"/>
      <c r="CT27" s="423"/>
      <c r="CU27" s="423"/>
      <c r="CV27" s="414"/>
      <c r="CW27" s="414"/>
      <c r="CX27" s="414"/>
      <c r="CY27" s="414"/>
      <c r="CZ27" s="414"/>
      <c r="DA27" s="414"/>
      <c r="DB27" s="414"/>
      <c r="DC27" s="414"/>
      <c r="DD27" s="414"/>
      <c r="DE27" s="422"/>
      <c r="DF27" s="422"/>
      <c r="DG27" s="422"/>
      <c r="DH27" s="423"/>
      <c r="DI27" s="423"/>
      <c r="DJ27" s="423"/>
    </row>
    <row r="28" spans="1:114" ht="14.25" customHeight="1">
      <c r="A28" s="402" t="s">
        <v>354</v>
      </c>
      <c r="B28" s="403"/>
      <c r="C28" s="403"/>
      <c r="D28" s="403"/>
      <c r="E28" s="403"/>
      <c r="F28" s="403"/>
      <c r="G28" s="403"/>
      <c r="H28" s="394"/>
      <c r="I28" s="395"/>
      <c r="J28" s="395"/>
      <c r="K28" s="395"/>
      <c r="L28" s="395"/>
      <c r="M28" s="395"/>
      <c r="N28" s="396"/>
      <c r="O28" s="394"/>
      <c r="P28" s="395"/>
      <c r="Q28" s="395"/>
      <c r="R28" s="395"/>
      <c r="S28" s="395"/>
      <c r="T28" s="395"/>
      <c r="U28" s="396"/>
      <c r="V28" s="394"/>
      <c r="W28" s="395"/>
      <c r="X28" s="395"/>
      <c r="Y28" s="395"/>
      <c r="Z28" s="395"/>
      <c r="AA28" s="395"/>
      <c r="AB28" s="396"/>
      <c r="AC28" s="394"/>
      <c r="AD28" s="395"/>
      <c r="AE28" s="395"/>
      <c r="AF28" s="395"/>
      <c r="AG28" s="395"/>
      <c r="AH28" s="395"/>
      <c r="AI28" s="396"/>
      <c r="AJ28" s="394"/>
      <c r="AK28" s="395"/>
      <c r="AL28" s="395"/>
      <c r="AM28" s="395"/>
      <c r="AN28" s="395"/>
      <c r="AO28" s="395"/>
      <c r="AP28" s="396"/>
      <c r="AQ28" s="385"/>
      <c r="AR28" s="386"/>
      <c r="AS28" s="386"/>
      <c r="AT28" s="386"/>
      <c r="AU28" s="386"/>
      <c r="AV28" s="386"/>
      <c r="AW28" s="387"/>
      <c r="AX28" s="394"/>
      <c r="AY28" s="395"/>
      <c r="AZ28" s="395"/>
      <c r="BA28" s="395"/>
      <c r="BB28" s="395"/>
      <c r="BC28" s="395"/>
      <c r="BD28" s="396"/>
      <c r="BE28" s="394"/>
      <c r="BF28" s="395"/>
      <c r="BG28" s="395"/>
      <c r="BH28" s="395"/>
      <c r="BI28" s="395"/>
      <c r="BJ28" s="395"/>
      <c r="BK28" s="396"/>
      <c r="BL28" s="394"/>
      <c r="BM28" s="395"/>
      <c r="BN28" s="395"/>
      <c r="BO28" s="395"/>
      <c r="BP28" s="395"/>
      <c r="BQ28" s="395"/>
      <c r="BR28" s="396"/>
      <c r="BS28" s="394"/>
      <c r="BT28" s="395"/>
      <c r="BU28" s="395"/>
      <c r="BV28" s="395"/>
      <c r="BW28" s="395"/>
      <c r="BX28" s="395"/>
      <c r="BY28" s="396"/>
      <c r="BZ28" s="394"/>
      <c r="CA28" s="395"/>
      <c r="CB28" s="395"/>
      <c r="CC28" s="395"/>
      <c r="CD28" s="395"/>
      <c r="CE28" s="395"/>
      <c r="CF28" s="396"/>
      <c r="CG28" s="414">
        <f>COUNTIF($H31:$CF31,"○")*3+COUNTIF($H31:$CF31,"△")*1</f>
        <v>10</v>
      </c>
      <c r="CH28" s="414"/>
      <c r="CI28" s="414"/>
      <c r="CJ28" s="414">
        <f>$O29+$V29+$AC29+$AJ29+$BS29+$BZ29+$H29+$AQ29+$AX29+$BE29+$BL29</f>
        <v>0</v>
      </c>
      <c r="CK28" s="414"/>
      <c r="CL28" s="414"/>
      <c r="CM28" s="414">
        <f>$U29+$AB29+$AI29+$AP29+$BY29+$CF29+$N29+$AW29+$BD29+$BK29+$BR29</f>
        <v>0</v>
      </c>
      <c r="CN28" s="414"/>
      <c r="CO28" s="414"/>
      <c r="CP28" s="422">
        <f>$CJ28-$CM28</f>
        <v>0</v>
      </c>
      <c r="CQ28" s="422"/>
      <c r="CR28" s="422"/>
      <c r="CS28" s="423">
        <f>RANK(CG28,$CG$8:$CI$51)</f>
        <v>1</v>
      </c>
      <c r="CT28" s="423"/>
      <c r="CU28" s="423"/>
      <c r="CV28" s="414">
        <f>COUNTIF($H31:$BD31,"○")*3+COUNTIF($H31:$BD31,"△")*1</f>
        <v>6</v>
      </c>
      <c r="CW28" s="414"/>
      <c r="CX28" s="414"/>
      <c r="CY28" s="414">
        <f>$O29+$V29+$AC29+$AJ29+$H29+$AQ29+$AX29</f>
        <v>0</v>
      </c>
      <c r="CZ28" s="414"/>
      <c r="DA28" s="414"/>
      <c r="DB28" s="414">
        <f>$U29+$AB29+$AI29+$AP29+$N29+$AW29+$BD29</f>
        <v>0</v>
      </c>
      <c r="DC28" s="414"/>
      <c r="DD28" s="414"/>
      <c r="DE28" s="422">
        <f>$CY28-$DB28</f>
        <v>0</v>
      </c>
      <c r="DF28" s="422"/>
      <c r="DG28" s="422"/>
      <c r="DH28" s="423">
        <f>RANK(CV28,$CV$8:$CX$35)</f>
        <v>1</v>
      </c>
      <c r="DI28" s="423"/>
      <c r="DJ28" s="423"/>
    </row>
    <row r="29" spans="1:114" ht="14.25" customHeight="1">
      <c r="A29" s="403"/>
      <c r="B29" s="403"/>
      <c r="C29" s="403"/>
      <c r="D29" s="403"/>
      <c r="E29" s="403"/>
      <c r="F29" s="403"/>
      <c r="G29" s="403"/>
      <c r="H29" s="397">
        <f>J29+J30</f>
        <v>0</v>
      </c>
      <c r="I29" s="398" t="s">
        <v>192</v>
      </c>
      <c r="J29" s="82"/>
      <c r="K29" s="80" t="s">
        <v>193</v>
      </c>
      <c r="L29" s="82"/>
      <c r="M29" s="399" t="s">
        <v>194</v>
      </c>
      <c r="N29" s="400">
        <f>L29+L30</f>
        <v>0</v>
      </c>
      <c r="O29" s="420">
        <f>Q29+Q30</f>
        <v>0</v>
      </c>
      <c r="P29" s="398" t="s">
        <v>192</v>
      </c>
      <c r="Q29" s="82"/>
      <c r="R29" s="80" t="s">
        <v>193</v>
      </c>
      <c r="S29" s="82"/>
      <c r="T29" s="399" t="s">
        <v>194</v>
      </c>
      <c r="U29" s="400">
        <f>S29+S30</f>
        <v>0</v>
      </c>
      <c r="V29" s="420">
        <f>X29+X30</f>
        <v>0</v>
      </c>
      <c r="W29" s="398" t="s">
        <v>192</v>
      </c>
      <c r="X29" s="82"/>
      <c r="Y29" s="80" t="s">
        <v>193</v>
      </c>
      <c r="Z29" s="82"/>
      <c r="AA29" s="399" t="s">
        <v>194</v>
      </c>
      <c r="AB29" s="400">
        <f>Z29+Z30</f>
        <v>0</v>
      </c>
      <c r="AC29" s="420">
        <f>AE29+AE30</f>
        <v>0</v>
      </c>
      <c r="AD29" s="398" t="s">
        <v>192</v>
      </c>
      <c r="AE29" s="82"/>
      <c r="AF29" s="80" t="s">
        <v>193</v>
      </c>
      <c r="AG29" s="82"/>
      <c r="AH29" s="399" t="s">
        <v>194</v>
      </c>
      <c r="AI29" s="400">
        <f>AG29+AG30</f>
        <v>0</v>
      </c>
      <c r="AJ29" s="420">
        <f>AL29+AL30</f>
        <v>0</v>
      </c>
      <c r="AK29" s="398" t="s">
        <v>192</v>
      </c>
      <c r="AL29" s="82"/>
      <c r="AM29" s="80" t="s">
        <v>193</v>
      </c>
      <c r="AN29" s="82"/>
      <c r="AO29" s="399" t="s">
        <v>194</v>
      </c>
      <c r="AP29" s="400">
        <f>AN29+AN30</f>
        <v>0</v>
      </c>
      <c r="AQ29" s="388"/>
      <c r="AR29" s="389"/>
      <c r="AS29" s="389"/>
      <c r="AT29" s="389"/>
      <c r="AU29" s="389"/>
      <c r="AV29" s="389"/>
      <c r="AW29" s="390"/>
      <c r="AX29" s="420">
        <f>AZ29+AZ30</f>
        <v>0</v>
      </c>
      <c r="AY29" s="398" t="s">
        <v>192</v>
      </c>
      <c r="AZ29" s="82"/>
      <c r="BA29" s="80" t="s">
        <v>193</v>
      </c>
      <c r="BB29" s="82"/>
      <c r="BC29" s="399" t="s">
        <v>194</v>
      </c>
      <c r="BD29" s="400">
        <f>BB29+BB30</f>
        <v>0</v>
      </c>
      <c r="BE29" s="420">
        <f>BG29+BG30</f>
        <v>0</v>
      </c>
      <c r="BF29" s="398" t="s">
        <v>192</v>
      </c>
      <c r="BG29" s="82"/>
      <c r="BH29" s="80" t="s">
        <v>193</v>
      </c>
      <c r="BI29" s="82"/>
      <c r="BJ29" s="399" t="s">
        <v>194</v>
      </c>
      <c r="BK29" s="400">
        <f>BI29+BI30</f>
        <v>0</v>
      </c>
      <c r="BL29" s="420">
        <f>BN29+BN30</f>
        <v>0</v>
      </c>
      <c r="BM29" s="398" t="s">
        <v>192</v>
      </c>
      <c r="BN29" s="82"/>
      <c r="BO29" s="80" t="s">
        <v>193</v>
      </c>
      <c r="BP29" s="82"/>
      <c r="BQ29" s="399" t="s">
        <v>194</v>
      </c>
      <c r="BR29" s="400">
        <f>BP29+BP30</f>
        <v>0</v>
      </c>
      <c r="BS29" s="420">
        <f>BU29+BU30</f>
        <v>0</v>
      </c>
      <c r="BT29" s="398" t="s">
        <v>192</v>
      </c>
      <c r="BU29" s="82"/>
      <c r="BV29" s="80" t="s">
        <v>193</v>
      </c>
      <c r="BW29" s="82"/>
      <c r="BX29" s="399" t="s">
        <v>194</v>
      </c>
      <c r="BY29" s="400">
        <f>BW29+BW30</f>
        <v>0</v>
      </c>
      <c r="BZ29" s="420">
        <f>CB29+CB30</f>
        <v>0</v>
      </c>
      <c r="CA29" s="398" t="s">
        <v>192</v>
      </c>
      <c r="CB29" s="82"/>
      <c r="CC29" s="80" t="s">
        <v>193</v>
      </c>
      <c r="CD29" s="82"/>
      <c r="CE29" s="399" t="s">
        <v>194</v>
      </c>
      <c r="CF29" s="400">
        <f>CD29+CD30</f>
        <v>0</v>
      </c>
      <c r="CG29" s="414"/>
      <c r="CH29" s="414"/>
      <c r="CI29" s="414"/>
      <c r="CJ29" s="414"/>
      <c r="CK29" s="414"/>
      <c r="CL29" s="414"/>
      <c r="CM29" s="414"/>
      <c r="CN29" s="414"/>
      <c r="CO29" s="414"/>
      <c r="CP29" s="422"/>
      <c r="CQ29" s="422"/>
      <c r="CR29" s="422"/>
      <c r="CS29" s="423"/>
      <c r="CT29" s="423"/>
      <c r="CU29" s="423"/>
      <c r="CV29" s="414"/>
      <c r="CW29" s="414"/>
      <c r="CX29" s="414"/>
      <c r="CY29" s="414"/>
      <c r="CZ29" s="414"/>
      <c r="DA29" s="414"/>
      <c r="DB29" s="414"/>
      <c r="DC29" s="414"/>
      <c r="DD29" s="414"/>
      <c r="DE29" s="422"/>
      <c r="DF29" s="422"/>
      <c r="DG29" s="422"/>
      <c r="DH29" s="423"/>
      <c r="DI29" s="423"/>
      <c r="DJ29" s="423"/>
    </row>
    <row r="30" spans="1:114" ht="14.25" customHeight="1">
      <c r="A30" s="403"/>
      <c r="B30" s="403"/>
      <c r="C30" s="403"/>
      <c r="D30" s="403"/>
      <c r="E30" s="403"/>
      <c r="F30" s="403"/>
      <c r="G30" s="403"/>
      <c r="H30" s="397"/>
      <c r="I30" s="398"/>
      <c r="J30" s="82"/>
      <c r="K30" s="81" t="s">
        <v>193</v>
      </c>
      <c r="L30" s="82"/>
      <c r="M30" s="399"/>
      <c r="N30" s="400"/>
      <c r="O30" s="421"/>
      <c r="P30" s="398"/>
      <c r="Q30" s="82"/>
      <c r="R30" s="81" t="s">
        <v>193</v>
      </c>
      <c r="S30" s="82"/>
      <c r="T30" s="399"/>
      <c r="U30" s="400"/>
      <c r="V30" s="421"/>
      <c r="W30" s="398"/>
      <c r="X30" s="82"/>
      <c r="Y30" s="81" t="s">
        <v>193</v>
      </c>
      <c r="Z30" s="82"/>
      <c r="AA30" s="399"/>
      <c r="AB30" s="400"/>
      <c r="AC30" s="421"/>
      <c r="AD30" s="398"/>
      <c r="AE30" s="82"/>
      <c r="AF30" s="81" t="s">
        <v>193</v>
      </c>
      <c r="AG30" s="82"/>
      <c r="AH30" s="399"/>
      <c r="AI30" s="400"/>
      <c r="AJ30" s="421"/>
      <c r="AK30" s="398"/>
      <c r="AL30" s="82"/>
      <c r="AM30" s="81" t="s">
        <v>193</v>
      </c>
      <c r="AN30" s="82"/>
      <c r="AO30" s="399"/>
      <c r="AP30" s="400"/>
      <c r="AQ30" s="388"/>
      <c r="AR30" s="389"/>
      <c r="AS30" s="389"/>
      <c r="AT30" s="389"/>
      <c r="AU30" s="389"/>
      <c r="AV30" s="389"/>
      <c r="AW30" s="390"/>
      <c r="AX30" s="421"/>
      <c r="AY30" s="398"/>
      <c r="AZ30" s="82"/>
      <c r="BA30" s="81" t="s">
        <v>193</v>
      </c>
      <c r="BB30" s="82"/>
      <c r="BC30" s="399"/>
      <c r="BD30" s="400"/>
      <c r="BE30" s="421"/>
      <c r="BF30" s="398"/>
      <c r="BG30" s="82"/>
      <c r="BH30" s="81" t="s">
        <v>193</v>
      </c>
      <c r="BI30" s="82"/>
      <c r="BJ30" s="399"/>
      <c r="BK30" s="400"/>
      <c r="BL30" s="421"/>
      <c r="BM30" s="398"/>
      <c r="BN30" s="82"/>
      <c r="BO30" s="81" t="s">
        <v>193</v>
      </c>
      <c r="BP30" s="82"/>
      <c r="BQ30" s="399"/>
      <c r="BR30" s="400"/>
      <c r="BS30" s="421"/>
      <c r="BT30" s="398"/>
      <c r="BU30" s="82"/>
      <c r="BV30" s="81" t="s">
        <v>193</v>
      </c>
      <c r="BW30" s="82"/>
      <c r="BX30" s="399"/>
      <c r="BY30" s="400"/>
      <c r="BZ30" s="421"/>
      <c r="CA30" s="398"/>
      <c r="CB30" s="82"/>
      <c r="CC30" s="81" t="s">
        <v>193</v>
      </c>
      <c r="CD30" s="82"/>
      <c r="CE30" s="399"/>
      <c r="CF30" s="400"/>
      <c r="CG30" s="414"/>
      <c r="CH30" s="414"/>
      <c r="CI30" s="414"/>
      <c r="CJ30" s="414"/>
      <c r="CK30" s="414"/>
      <c r="CL30" s="414"/>
      <c r="CM30" s="414"/>
      <c r="CN30" s="414"/>
      <c r="CO30" s="414"/>
      <c r="CP30" s="422"/>
      <c r="CQ30" s="422"/>
      <c r="CR30" s="422"/>
      <c r="CS30" s="423"/>
      <c r="CT30" s="423"/>
      <c r="CU30" s="423"/>
      <c r="CV30" s="414"/>
      <c r="CW30" s="414"/>
      <c r="CX30" s="414"/>
      <c r="CY30" s="414"/>
      <c r="CZ30" s="414"/>
      <c r="DA30" s="414"/>
      <c r="DB30" s="414"/>
      <c r="DC30" s="414"/>
      <c r="DD30" s="414"/>
      <c r="DE30" s="422"/>
      <c r="DF30" s="422"/>
      <c r="DG30" s="422"/>
      <c r="DH30" s="423"/>
      <c r="DI30" s="423"/>
      <c r="DJ30" s="423"/>
    </row>
    <row r="31" spans="1:114" ht="14.25" customHeight="1">
      <c r="A31" s="403"/>
      <c r="B31" s="403"/>
      <c r="C31" s="403"/>
      <c r="D31" s="403"/>
      <c r="E31" s="403"/>
      <c r="F31" s="403"/>
      <c r="G31" s="403"/>
      <c r="H31" s="382" t="str">
        <f>IF(H29&gt;N29,"○",IF(H29=N29,"△",IF(H29&lt;N29,"×")))</f>
        <v>△</v>
      </c>
      <c r="I31" s="383"/>
      <c r="J31" s="383"/>
      <c r="K31" s="383"/>
      <c r="L31" s="383"/>
      <c r="M31" s="383"/>
      <c r="N31" s="384"/>
      <c r="O31" s="382" t="str">
        <f>IF(O29&gt;U29,"○",IF(O29=U29,"△",IF(O29&lt;U29,"×")))</f>
        <v>△</v>
      </c>
      <c r="P31" s="383"/>
      <c r="Q31" s="383"/>
      <c r="R31" s="383"/>
      <c r="S31" s="383"/>
      <c r="T31" s="383"/>
      <c r="U31" s="384"/>
      <c r="V31" s="382" t="str">
        <f>IF(V29&gt;AB29,"○",IF(V29=AB29,"△",IF(V29&lt;AB29,"×")))</f>
        <v>△</v>
      </c>
      <c r="W31" s="383"/>
      <c r="X31" s="383"/>
      <c r="Y31" s="383"/>
      <c r="Z31" s="383"/>
      <c r="AA31" s="383"/>
      <c r="AB31" s="384"/>
      <c r="AC31" s="382" t="str">
        <f>IF(AC29&gt;AI29,"○",IF(AC29=AI29,"△",IF(AC29&lt;AI29,"×")))</f>
        <v>△</v>
      </c>
      <c r="AD31" s="383"/>
      <c r="AE31" s="383"/>
      <c r="AF31" s="383"/>
      <c r="AG31" s="383"/>
      <c r="AH31" s="383"/>
      <c r="AI31" s="384"/>
      <c r="AJ31" s="382" t="str">
        <f>IF(AJ29&gt;AP29,"○",IF(AJ29=AP29,"△",IF(AJ29&lt;AP29,"×")))</f>
        <v>△</v>
      </c>
      <c r="AK31" s="383"/>
      <c r="AL31" s="383"/>
      <c r="AM31" s="383"/>
      <c r="AN31" s="383"/>
      <c r="AO31" s="383"/>
      <c r="AP31" s="384"/>
      <c r="AQ31" s="391"/>
      <c r="AR31" s="392"/>
      <c r="AS31" s="392"/>
      <c r="AT31" s="392"/>
      <c r="AU31" s="392"/>
      <c r="AV31" s="392"/>
      <c r="AW31" s="393"/>
      <c r="AX31" s="382" t="str">
        <f>IF(AX29&gt;BD29,"○",IF(AX29=BD29,"△",IF(AX29&lt;BD29,"×")))</f>
        <v>△</v>
      </c>
      <c r="AY31" s="383"/>
      <c r="AZ31" s="383"/>
      <c r="BA31" s="383"/>
      <c r="BB31" s="383"/>
      <c r="BC31" s="383"/>
      <c r="BD31" s="384"/>
      <c r="BE31" s="382" t="str">
        <f>IF(BE29&gt;BK29,"○",IF(BE29=BK29,"△",IF(BE29&lt;BK29,"×")))</f>
        <v>△</v>
      </c>
      <c r="BF31" s="383"/>
      <c r="BG31" s="383"/>
      <c r="BH31" s="383"/>
      <c r="BI31" s="383"/>
      <c r="BJ31" s="383"/>
      <c r="BK31" s="384"/>
      <c r="BL31" s="382" t="str">
        <f>IF(BL29&gt;BR29,"○",IF(BL29=BR29,"△",IF(BL29&lt;BR29,"×")))</f>
        <v>△</v>
      </c>
      <c r="BM31" s="383"/>
      <c r="BN31" s="383"/>
      <c r="BO31" s="383"/>
      <c r="BP31" s="383"/>
      <c r="BQ31" s="383"/>
      <c r="BR31" s="384"/>
      <c r="BS31" s="382" t="str">
        <f>IF(BS29&gt;BY29,"○",IF(BS29=BY29,"△",IF(BS29&lt;BY29,"×")))</f>
        <v>△</v>
      </c>
      <c r="BT31" s="383"/>
      <c r="BU31" s="383"/>
      <c r="BV31" s="383"/>
      <c r="BW31" s="383"/>
      <c r="BX31" s="383"/>
      <c r="BY31" s="384"/>
      <c r="BZ31" s="382" t="str">
        <f>IF(BZ29&gt;CF29,"○",IF(BZ29=CF29,"△",IF(BZ29&lt;CF29,"×")))</f>
        <v>△</v>
      </c>
      <c r="CA31" s="383"/>
      <c r="CB31" s="383"/>
      <c r="CC31" s="383"/>
      <c r="CD31" s="383"/>
      <c r="CE31" s="383"/>
      <c r="CF31" s="384"/>
      <c r="CG31" s="414"/>
      <c r="CH31" s="414"/>
      <c r="CI31" s="414"/>
      <c r="CJ31" s="414"/>
      <c r="CK31" s="414"/>
      <c r="CL31" s="414"/>
      <c r="CM31" s="414"/>
      <c r="CN31" s="414"/>
      <c r="CO31" s="414"/>
      <c r="CP31" s="422"/>
      <c r="CQ31" s="422"/>
      <c r="CR31" s="422"/>
      <c r="CS31" s="423"/>
      <c r="CT31" s="423"/>
      <c r="CU31" s="423"/>
      <c r="CV31" s="414"/>
      <c r="CW31" s="414"/>
      <c r="CX31" s="414"/>
      <c r="CY31" s="414"/>
      <c r="CZ31" s="414"/>
      <c r="DA31" s="414"/>
      <c r="DB31" s="414"/>
      <c r="DC31" s="414"/>
      <c r="DD31" s="414"/>
      <c r="DE31" s="422"/>
      <c r="DF31" s="422"/>
      <c r="DG31" s="422"/>
      <c r="DH31" s="423"/>
      <c r="DI31" s="423"/>
      <c r="DJ31" s="423"/>
    </row>
    <row r="32" spans="1:114" ht="14.25" customHeight="1">
      <c r="A32" s="402" t="s">
        <v>355</v>
      </c>
      <c r="B32" s="403"/>
      <c r="C32" s="403"/>
      <c r="D32" s="403"/>
      <c r="E32" s="403"/>
      <c r="F32" s="403"/>
      <c r="G32" s="403"/>
      <c r="H32" s="394"/>
      <c r="I32" s="395"/>
      <c r="J32" s="395"/>
      <c r="K32" s="395"/>
      <c r="L32" s="395"/>
      <c r="M32" s="395"/>
      <c r="N32" s="396"/>
      <c r="O32" s="417"/>
      <c r="P32" s="418"/>
      <c r="Q32" s="418"/>
      <c r="R32" s="418"/>
      <c r="S32" s="418"/>
      <c r="T32" s="418"/>
      <c r="U32" s="419"/>
      <c r="V32" s="394"/>
      <c r="W32" s="395"/>
      <c r="X32" s="395"/>
      <c r="Y32" s="395"/>
      <c r="Z32" s="395"/>
      <c r="AA32" s="395"/>
      <c r="AB32" s="396"/>
      <c r="AC32" s="394"/>
      <c r="AD32" s="395"/>
      <c r="AE32" s="395"/>
      <c r="AF32" s="395"/>
      <c r="AG32" s="395"/>
      <c r="AH32" s="395"/>
      <c r="AI32" s="396"/>
      <c r="AJ32" s="394"/>
      <c r="AK32" s="395"/>
      <c r="AL32" s="395"/>
      <c r="AM32" s="395"/>
      <c r="AN32" s="395"/>
      <c r="AO32" s="395"/>
      <c r="AP32" s="396"/>
      <c r="AQ32" s="394"/>
      <c r="AR32" s="395"/>
      <c r="AS32" s="395"/>
      <c r="AT32" s="395"/>
      <c r="AU32" s="395"/>
      <c r="AV32" s="395"/>
      <c r="AW32" s="396"/>
      <c r="AX32" s="385"/>
      <c r="AY32" s="386"/>
      <c r="AZ32" s="386"/>
      <c r="BA32" s="386"/>
      <c r="BB32" s="386"/>
      <c r="BC32" s="386"/>
      <c r="BD32" s="387"/>
      <c r="BE32" s="394"/>
      <c r="BF32" s="395"/>
      <c r="BG32" s="395"/>
      <c r="BH32" s="395"/>
      <c r="BI32" s="395"/>
      <c r="BJ32" s="395"/>
      <c r="BK32" s="396"/>
      <c r="BL32" s="394"/>
      <c r="BM32" s="395"/>
      <c r="BN32" s="395"/>
      <c r="BO32" s="395"/>
      <c r="BP32" s="395"/>
      <c r="BQ32" s="395"/>
      <c r="BR32" s="396"/>
      <c r="BS32" s="394"/>
      <c r="BT32" s="395"/>
      <c r="BU32" s="395"/>
      <c r="BV32" s="395"/>
      <c r="BW32" s="395"/>
      <c r="BX32" s="395"/>
      <c r="BY32" s="396"/>
      <c r="BZ32" s="394"/>
      <c r="CA32" s="395"/>
      <c r="CB32" s="395"/>
      <c r="CC32" s="395"/>
      <c r="CD32" s="395"/>
      <c r="CE32" s="395"/>
      <c r="CF32" s="396"/>
      <c r="CG32" s="414">
        <f>COUNTIF($H35:$CF35,"○")*3+COUNTIF($H35:$CF35,"△")*1</f>
        <v>10</v>
      </c>
      <c r="CH32" s="414"/>
      <c r="CI32" s="414"/>
      <c r="CJ32" s="414">
        <f>$O33+$V33+$AC33+$AJ33+$BS33+$BZ33+$H33+$AQ33+$AX33+$BE33+$BL33</f>
        <v>0</v>
      </c>
      <c r="CK32" s="414"/>
      <c r="CL32" s="414"/>
      <c r="CM32" s="414">
        <f>$U33+$AB33+$AI33+$AP33+$BY33+$CF33+$N33+$AW33+$BD33+$BK33+$BR33</f>
        <v>0</v>
      </c>
      <c r="CN32" s="414"/>
      <c r="CO32" s="414"/>
      <c r="CP32" s="422">
        <f>$CJ32-$CM32</f>
        <v>0</v>
      </c>
      <c r="CQ32" s="422"/>
      <c r="CR32" s="422"/>
      <c r="CS32" s="423">
        <f>RANK(CG32,$CG$8:$CI$51)</f>
        <v>1</v>
      </c>
      <c r="CT32" s="423"/>
      <c r="CU32" s="423"/>
      <c r="CV32" s="414">
        <f>COUNTIF($H35:$BD35,"○")*3+COUNTIF($H35:$BD35,"△")*1</f>
        <v>6</v>
      </c>
      <c r="CW32" s="414"/>
      <c r="CX32" s="414"/>
      <c r="CY32" s="414">
        <f>$O33+$V33+$AC33+$AJ33+$H33+$AQ33+$AX33</f>
        <v>0</v>
      </c>
      <c r="CZ32" s="414"/>
      <c r="DA32" s="414"/>
      <c r="DB32" s="414">
        <f>$U33+$AB33+$AI33+$AP33+$N33+$AW33+$BD33</f>
        <v>0</v>
      </c>
      <c r="DC32" s="414"/>
      <c r="DD32" s="414"/>
      <c r="DE32" s="422">
        <f>$CY32-$DB32</f>
        <v>0</v>
      </c>
      <c r="DF32" s="422"/>
      <c r="DG32" s="422"/>
      <c r="DH32" s="423">
        <f>RANK(CV32,$CV$8:$CX$35)</f>
        <v>1</v>
      </c>
      <c r="DI32" s="423"/>
      <c r="DJ32" s="423"/>
    </row>
    <row r="33" spans="1:114" ht="14.25" customHeight="1">
      <c r="A33" s="403"/>
      <c r="B33" s="403"/>
      <c r="C33" s="403"/>
      <c r="D33" s="403"/>
      <c r="E33" s="403"/>
      <c r="F33" s="403"/>
      <c r="G33" s="403"/>
      <c r="H33" s="397">
        <f>J33+J34</f>
        <v>0</v>
      </c>
      <c r="I33" s="398" t="s">
        <v>192</v>
      </c>
      <c r="J33" s="82"/>
      <c r="K33" s="80" t="s">
        <v>193</v>
      </c>
      <c r="L33" s="82"/>
      <c r="M33" s="399" t="s">
        <v>194</v>
      </c>
      <c r="N33" s="400">
        <f>L33+L34</f>
        <v>0</v>
      </c>
      <c r="O33" s="420">
        <f>Q33+Q34</f>
        <v>0</v>
      </c>
      <c r="P33" s="398" t="s">
        <v>192</v>
      </c>
      <c r="Q33" s="82"/>
      <c r="R33" s="80" t="s">
        <v>193</v>
      </c>
      <c r="S33" s="82"/>
      <c r="T33" s="399" t="s">
        <v>194</v>
      </c>
      <c r="U33" s="400">
        <f>S33+S34</f>
        <v>0</v>
      </c>
      <c r="V33" s="420">
        <f>X33+X34</f>
        <v>0</v>
      </c>
      <c r="W33" s="398" t="s">
        <v>192</v>
      </c>
      <c r="X33" s="82"/>
      <c r="Y33" s="80" t="s">
        <v>193</v>
      </c>
      <c r="Z33" s="82"/>
      <c r="AA33" s="399" t="s">
        <v>194</v>
      </c>
      <c r="AB33" s="400">
        <f>Z33+Z34</f>
        <v>0</v>
      </c>
      <c r="AC33" s="420">
        <f>AE33+AE34</f>
        <v>0</v>
      </c>
      <c r="AD33" s="398" t="s">
        <v>192</v>
      </c>
      <c r="AE33" s="82"/>
      <c r="AF33" s="80" t="s">
        <v>193</v>
      </c>
      <c r="AG33" s="82"/>
      <c r="AH33" s="399" t="s">
        <v>194</v>
      </c>
      <c r="AI33" s="400">
        <f>AG33+AG34</f>
        <v>0</v>
      </c>
      <c r="AJ33" s="420">
        <f>AL33+AL34</f>
        <v>0</v>
      </c>
      <c r="AK33" s="398" t="s">
        <v>192</v>
      </c>
      <c r="AL33" s="82"/>
      <c r="AM33" s="80" t="s">
        <v>193</v>
      </c>
      <c r="AN33" s="82"/>
      <c r="AO33" s="399" t="s">
        <v>194</v>
      </c>
      <c r="AP33" s="400">
        <f>AN33+AN34</f>
        <v>0</v>
      </c>
      <c r="AQ33" s="420">
        <f>AS33+AS34</f>
        <v>0</v>
      </c>
      <c r="AR33" s="398" t="s">
        <v>192</v>
      </c>
      <c r="AS33" s="82"/>
      <c r="AT33" s="80" t="s">
        <v>193</v>
      </c>
      <c r="AU33" s="82"/>
      <c r="AV33" s="399" t="s">
        <v>194</v>
      </c>
      <c r="AW33" s="400">
        <f>AU33+AU34</f>
        <v>0</v>
      </c>
      <c r="AX33" s="388"/>
      <c r="AY33" s="389"/>
      <c r="AZ33" s="389"/>
      <c r="BA33" s="389"/>
      <c r="BB33" s="389"/>
      <c r="BC33" s="389"/>
      <c r="BD33" s="390"/>
      <c r="BE33" s="420">
        <f>BG33+BG34</f>
        <v>0</v>
      </c>
      <c r="BF33" s="398" t="s">
        <v>192</v>
      </c>
      <c r="BG33" s="82"/>
      <c r="BH33" s="80" t="s">
        <v>193</v>
      </c>
      <c r="BI33" s="82"/>
      <c r="BJ33" s="399" t="s">
        <v>194</v>
      </c>
      <c r="BK33" s="400">
        <f>BI33+BI34</f>
        <v>0</v>
      </c>
      <c r="BL33" s="420">
        <f>BN33+BN34</f>
        <v>0</v>
      </c>
      <c r="BM33" s="398" t="s">
        <v>192</v>
      </c>
      <c r="BN33" s="82"/>
      <c r="BO33" s="80" t="s">
        <v>193</v>
      </c>
      <c r="BP33" s="82"/>
      <c r="BQ33" s="399" t="s">
        <v>194</v>
      </c>
      <c r="BR33" s="400">
        <f>BP33+BP34</f>
        <v>0</v>
      </c>
      <c r="BS33" s="420">
        <f>BU33+BU34</f>
        <v>0</v>
      </c>
      <c r="BT33" s="398" t="s">
        <v>192</v>
      </c>
      <c r="BU33" s="82"/>
      <c r="BV33" s="80" t="s">
        <v>193</v>
      </c>
      <c r="BW33" s="82"/>
      <c r="BX33" s="399" t="s">
        <v>194</v>
      </c>
      <c r="BY33" s="400">
        <f>BW33+BW34</f>
        <v>0</v>
      </c>
      <c r="BZ33" s="420">
        <f>CB33+CB34</f>
        <v>0</v>
      </c>
      <c r="CA33" s="398" t="s">
        <v>192</v>
      </c>
      <c r="CB33" s="82"/>
      <c r="CC33" s="80" t="s">
        <v>193</v>
      </c>
      <c r="CD33" s="82"/>
      <c r="CE33" s="399" t="s">
        <v>194</v>
      </c>
      <c r="CF33" s="400">
        <f>CD33+CD34</f>
        <v>0</v>
      </c>
      <c r="CG33" s="414"/>
      <c r="CH33" s="414"/>
      <c r="CI33" s="414"/>
      <c r="CJ33" s="414"/>
      <c r="CK33" s="414"/>
      <c r="CL33" s="414"/>
      <c r="CM33" s="414"/>
      <c r="CN33" s="414"/>
      <c r="CO33" s="414"/>
      <c r="CP33" s="422"/>
      <c r="CQ33" s="422"/>
      <c r="CR33" s="422"/>
      <c r="CS33" s="423"/>
      <c r="CT33" s="423"/>
      <c r="CU33" s="423"/>
      <c r="CV33" s="414"/>
      <c r="CW33" s="414"/>
      <c r="CX33" s="414"/>
      <c r="CY33" s="414"/>
      <c r="CZ33" s="414"/>
      <c r="DA33" s="414"/>
      <c r="DB33" s="414"/>
      <c r="DC33" s="414"/>
      <c r="DD33" s="414"/>
      <c r="DE33" s="422"/>
      <c r="DF33" s="422"/>
      <c r="DG33" s="422"/>
      <c r="DH33" s="423"/>
      <c r="DI33" s="423"/>
      <c r="DJ33" s="423"/>
    </row>
    <row r="34" spans="1:114" ht="14.25" customHeight="1">
      <c r="A34" s="403"/>
      <c r="B34" s="403"/>
      <c r="C34" s="403"/>
      <c r="D34" s="403"/>
      <c r="E34" s="403"/>
      <c r="F34" s="403"/>
      <c r="G34" s="403"/>
      <c r="H34" s="397"/>
      <c r="I34" s="398"/>
      <c r="J34" s="82"/>
      <c r="K34" s="81" t="s">
        <v>193</v>
      </c>
      <c r="L34" s="82"/>
      <c r="M34" s="399"/>
      <c r="N34" s="400"/>
      <c r="O34" s="421"/>
      <c r="P34" s="398"/>
      <c r="Q34" s="82"/>
      <c r="R34" s="81" t="s">
        <v>193</v>
      </c>
      <c r="S34" s="82"/>
      <c r="T34" s="399"/>
      <c r="U34" s="400"/>
      <c r="V34" s="421"/>
      <c r="W34" s="398"/>
      <c r="X34" s="82"/>
      <c r="Y34" s="81" t="s">
        <v>193</v>
      </c>
      <c r="Z34" s="82"/>
      <c r="AA34" s="399"/>
      <c r="AB34" s="400"/>
      <c r="AC34" s="421"/>
      <c r="AD34" s="398"/>
      <c r="AE34" s="82"/>
      <c r="AF34" s="81" t="s">
        <v>193</v>
      </c>
      <c r="AG34" s="82"/>
      <c r="AH34" s="399"/>
      <c r="AI34" s="400"/>
      <c r="AJ34" s="421"/>
      <c r="AK34" s="398"/>
      <c r="AL34" s="82"/>
      <c r="AM34" s="81" t="s">
        <v>193</v>
      </c>
      <c r="AN34" s="82"/>
      <c r="AO34" s="399"/>
      <c r="AP34" s="400"/>
      <c r="AQ34" s="421"/>
      <c r="AR34" s="398"/>
      <c r="AS34" s="82"/>
      <c r="AT34" s="81" t="s">
        <v>193</v>
      </c>
      <c r="AU34" s="82"/>
      <c r="AV34" s="399"/>
      <c r="AW34" s="400"/>
      <c r="AX34" s="388"/>
      <c r="AY34" s="389"/>
      <c r="AZ34" s="389"/>
      <c r="BA34" s="389"/>
      <c r="BB34" s="389"/>
      <c r="BC34" s="389"/>
      <c r="BD34" s="390"/>
      <c r="BE34" s="421"/>
      <c r="BF34" s="398"/>
      <c r="BG34" s="82"/>
      <c r="BH34" s="81" t="s">
        <v>193</v>
      </c>
      <c r="BI34" s="82"/>
      <c r="BJ34" s="399"/>
      <c r="BK34" s="400"/>
      <c r="BL34" s="421"/>
      <c r="BM34" s="398"/>
      <c r="BN34" s="82"/>
      <c r="BO34" s="81" t="s">
        <v>193</v>
      </c>
      <c r="BP34" s="82"/>
      <c r="BQ34" s="399"/>
      <c r="BR34" s="400"/>
      <c r="BS34" s="421"/>
      <c r="BT34" s="398"/>
      <c r="BU34" s="82"/>
      <c r="BV34" s="81" t="s">
        <v>193</v>
      </c>
      <c r="BW34" s="82"/>
      <c r="BX34" s="399"/>
      <c r="BY34" s="400"/>
      <c r="BZ34" s="421"/>
      <c r="CA34" s="398"/>
      <c r="CB34" s="82"/>
      <c r="CC34" s="81" t="s">
        <v>193</v>
      </c>
      <c r="CD34" s="82"/>
      <c r="CE34" s="399"/>
      <c r="CF34" s="400"/>
      <c r="CG34" s="414"/>
      <c r="CH34" s="414"/>
      <c r="CI34" s="414"/>
      <c r="CJ34" s="414"/>
      <c r="CK34" s="414"/>
      <c r="CL34" s="414"/>
      <c r="CM34" s="414"/>
      <c r="CN34" s="414"/>
      <c r="CO34" s="414"/>
      <c r="CP34" s="422"/>
      <c r="CQ34" s="422"/>
      <c r="CR34" s="422"/>
      <c r="CS34" s="423"/>
      <c r="CT34" s="423"/>
      <c r="CU34" s="423"/>
      <c r="CV34" s="414"/>
      <c r="CW34" s="414"/>
      <c r="CX34" s="414"/>
      <c r="CY34" s="414"/>
      <c r="CZ34" s="414"/>
      <c r="DA34" s="414"/>
      <c r="DB34" s="414"/>
      <c r="DC34" s="414"/>
      <c r="DD34" s="414"/>
      <c r="DE34" s="422"/>
      <c r="DF34" s="422"/>
      <c r="DG34" s="422"/>
      <c r="DH34" s="423"/>
      <c r="DI34" s="423"/>
      <c r="DJ34" s="423"/>
    </row>
    <row r="35" spans="1:114" ht="14.25" customHeight="1">
      <c r="A35" s="403"/>
      <c r="B35" s="403"/>
      <c r="C35" s="403"/>
      <c r="D35" s="403"/>
      <c r="E35" s="403"/>
      <c r="F35" s="403"/>
      <c r="G35" s="403"/>
      <c r="H35" s="382" t="str">
        <f>IF(H33&gt;N33,"○",IF(H33=N33,"△",IF(H33&lt;N33,"×")))</f>
        <v>△</v>
      </c>
      <c r="I35" s="383"/>
      <c r="J35" s="383"/>
      <c r="K35" s="383"/>
      <c r="L35" s="383"/>
      <c r="M35" s="383"/>
      <c r="N35" s="384"/>
      <c r="O35" s="382" t="str">
        <f>IF(O33&gt;U33,"○",IF(O33=U33,"△",IF(O33&lt;U33,"×")))</f>
        <v>△</v>
      </c>
      <c r="P35" s="383"/>
      <c r="Q35" s="383"/>
      <c r="R35" s="383"/>
      <c r="S35" s="383"/>
      <c r="T35" s="383"/>
      <c r="U35" s="384"/>
      <c r="V35" s="382" t="str">
        <f>IF(V33&gt;AB33,"○",IF(V33=AB33,"△",IF(V33&lt;AB33,"×")))</f>
        <v>△</v>
      </c>
      <c r="W35" s="383"/>
      <c r="X35" s="383"/>
      <c r="Y35" s="383"/>
      <c r="Z35" s="383"/>
      <c r="AA35" s="383"/>
      <c r="AB35" s="384"/>
      <c r="AC35" s="382" t="str">
        <f>IF(AC33&gt;AI33,"○",IF(AC33=AI33,"△",IF(AC33&lt;AI33,"×")))</f>
        <v>△</v>
      </c>
      <c r="AD35" s="383"/>
      <c r="AE35" s="383"/>
      <c r="AF35" s="383"/>
      <c r="AG35" s="383"/>
      <c r="AH35" s="383"/>
      <c r="AI35" s="384"/>
      <c r="AJ35" s="382" t="str">
        <f>IF(AJ33&gt;AP33,"○",IF(AJ33=AP33,"△",IF(AJ33&lt;AP33,"×")))</f>
        <v>△</v>
      </c>
      <c r="AK35" s="383"/>
      <c r="AL35" s="383"/>
      <c r="AM35" s="383"/>
      <c r="AN35" s="383"/>
      <c r="AO35" s="383"/>
      <c r="AP35" s="384"/>
      <c r="AQ35" s="382" t="str">
        <f>IF(AQ33&gt;AW33,"○",IF(AQ33=AW33,"△",IF(AQ33&lt;AW33,"×")))</f>
        <v>△</v>
      </c>
      <c r="AR35" s="383"/>
      <c r="AS35" s="383"/>
      <c r="AT35" s="383"/>
      <c r="AU35" s="383"/>
      <c r="AV35" s="383"/>
      <c r="AW35" s="384"/>
      <c r="AX35" s="391"/>
      <c r="AY35" s="392"/>
      <c r="AZ35" s="392"/>
      <c r="BA35" s="392"/>
      <c r="BB35" s="392"/>
      <c r="BC35" s="392"/>
      <c r="BD35" s="393"/>
      <c r="BE35" s="382" t="str">
        <f>IF(BE33&gt;BK33,"○",IF(BE33=BK33,"△",IF(BE33&lt;BK33,"×")))</f>
        <v>△</v>
      </c>
      <c r="BF35" s="383"/>
      <c r="BG35" s="383"/>
      <c r="BH35" s="383"/>
      <c r="BI35" s="383"/>
      <c r="BJ35" s="383"/>
      <c r="BK35" s="384"/>
      <c r="BL35" s="382" t="str">
        <f>IF(BL33&gt;BR33,"○",IF(BL33=BR33,"△",IF(BL33&lt;BR33,"×")))</f>
        <v>△</v>
      </c>
      <c r="BM35" s="383"/>
      <c r="BN35" s="383"/>
      <c r="BO35" s="383"/>
      <c r="BP35" s="383"/>
      <c r="BQ35" s="383"/>
      <c r="BR35" s="384"/>
      <c r="BS35" s="382" t="str">
        <f>IF(BS33&gt;BY33,"○",IF(BS33=BY33,"△",IF(BS33&lt;BY33,"×")))</f>
        <v>△</v>
      </c>
      <c r="BT35" s="383"/>
      <c r="BU35" s="383"/>
      <c r="BV35" s="383"/>
      <c r="BW35" s="383"/>
      <c r="BX35" s="383"/>
      <c r="BY35" s="384"/>
      <c r="BZ35" s="382" t="str">
        <f>IF(BZ33&gt;CF33,"○",IF(BZ33=CF33,"△",IF(BZ33&lt;CF33,"×")))</f>
        <v>△</v>
      </c>
      <c r="CA35" s="383"/>
      <c r="CB35" s="383"/>
      <c r="CC35" s="383"/>
      <c r="CD35" s="383"/>
      <c r="CE35" s="383"/>
      <c r="CF35" s="384"/>
      <c r="CG35" s="414"/>
      <c r="CH35" s="414"/>
      <c r="CI35" s="414"/>
      <c r="CJ35" s="414"/>
      <c r="CK35" s="414"/>
      <c r="CL35" s="414"/>
      <c r="CM35" s="414"/>
      <c r="CN35" s="414"/>
      <c r="CO35" s="414"/>
      <c r="CP35" s="422"/>
      <c r="CQ35" s="422"/>
      <c r="CR35" s="422"/>
      <c r="CS35" s="423"/>
      <c r="CT35" s="423"/>
      <c r="CU35" s="423"/>
      <c r="CV35" s="414"/>
      <c r="CW35" s="414"/>
      <c r="CX35" s="414"/>
      <c r="CY35" s="414"/>
      <c r="CZ35" s="414"/>
      <c r="DA35" s="414"/>
      <c r="DB35" s="414"/>
      <c r="DC35" s="414"/>
      <c r="DD35" s="414"/>
      <c r="DE35" s="422"/>
      <c r="DF35" s="422"/>
      <c r="DG35" s="422"/>
      <c r="DH35" s="423"/>
      <c r="DI35" s="423"/>
      <c r="DJ35" s="423"/>
    </row>
    <row r="36" spans="1:114" ht="14.25" customHeight="1">
      <c r="A36" s="402" t="s">
        <v>356</v>
      </c>
      <c r="B36" s="403"/>
      <c r="C36" s="403"/>
      <c r="D36" s="403"/>
      <c r="E36" s="403"/>
      <c r="F36" s="403"/>
      <c r="G36" s="403"/>
      <c r="H36" s="394"/>
      <c r="I36" s="395"/>
      <c r="J36" s="395"/>
      <c r="K36" s="395"/>
      <c r="L36" s="395"/>
      <c r="M36" s="395"/>
      <c r="N36" s="396"/>
      <c r="O36" s="417"/>
      <c r="P36" s="418"/>
      <c r="Q36" s="418"/>
      <c r="R36" s="418"/>
      <c r="S36" s="418"/>
      <c r="T36" s="418"/>
      <c r="U36" s="419"/>
      <c r="V36" s="394"/>
      <c r="W36" s="395"/>
      <c r="X36" s="395"/>
      <c r="Y36" s="395"/>
      <c r="Z36" s="395"/>
      <c r="AA36" s="395"/>
      <c r="AB36" s="396"/>
      <c r="AC36" s="394"/>
      <c r="AD36" s="395"/>
      <c r="AE36" s="395"/>
      <c r="AF36" s="395"/>
      <c r="AG36" s="395"/>
      <c r="AH36" s="395"/>
      <c r="AI36" s="396"/>
      <c r="AJ36" s="394"/>
      <c r="AK36" s="395"/>
      <c r="AL36" s="395"/>
      <c r="AM36" s="395"/>
      <c r="AN36" s="395"/>
      <c r="AO36" s="395"/>
      <c r="AP36" s="396"/>
      <c r="AQ36" s="394"/>
      <c r="AR36" s="395"/>
      <c r="AS36" s="395"/>
      <c r="AT36" s="395"/>
      <c r="AU36" s="395"/>
      <c r="AV36" s="395"/>
      <c r="AW36" s="396"/>
      <c r="AX36" s="394"/>
      <c r="AY36" s="395"/>
      <c r="AZ36" s="395"/>
      <c r="BA36" s="395"/>
      <c r="BB36" s="395"/>
      <c r="BC36" s="395"/>
      <c r="BD36" s="396"/>
      <c r="BE36" s="385"/>
      <c r="BF36" s="386"/>
      <c r="BG36" s="386"/>
      <c r="BH36" s="386"/>
      <c r="BI36" s="386"/>
      <c r="BJ36" s="386"/>
      <c r="BK36" s="387"/>
      <c r="BL36" s="394"/>
      <c r="BM36" s="395"/>
      <c r="BN36" s="395"/>
      <c r="BO36" s="395"/>
      <c r="BP36" s="395"/>
      <c r="BQ36" s="395"/>
      <c r="BR36" s="396"/>
      <c r="BS36" s="394"/>
      <c r="BT36" s="395"/>
      <c r="BU36" s="395"/>
      <c r="BV36" s="395"/>
      <c r="BW36" s="395"/>
      <c r="BX36" s="395"/>
      <c r="BY36" s="396"/>
      <c r="BZ36" s="394"/>
      <c r="CA36" s="395"/>
      <c r="CB36" s="395"/>
      <c r="CC36" s="395"/>
      <c r="CD36" s="395"/>
      <c r="CE36" s="395"/>
      <c r="CF36" s="396"/>
      <c r="CG36" s="414">
        <f>COUNTIF($H39:$CF39,"○")*3+COUNTIF($H39:$CF39,"△")*1</f>
        <v>10</v>
      </c>
      <c r="CH36" s="414"/>
      <c r="CI36" s="414"/>
      <c r="CJ36" s="414">
        <f>$O37+$V37+$AC37+$AJ37+$BS37+$BZ37+$H37+$AQ37+$AX37+$BE37+$BL37</f>
        <v>0</v>
      </c>
      <c r="CK36" s="414"/>
      <c r="CL36" s="414"/>
      <c r="CM36" s="414">
        <f>$U37+$AB37+$AI37+$AP37+$BY37+$CF37+$N37+$AW37+$BD37+$BK37+$BR37</f>
        <v>0</v>
      </c>
      <c r="CN36" s="414"/>
      <c r="CO36" s="414"/>
      <c r="CP36" s="422">
        <f>$CJ36-$CM36</f>
        <v>0</v>
      </c>
      <c r="CQ36" s="422"/>
      <c r="CR36" s="422"/>
      <c r="CS36" s="423">
        <f>RANK(CG36,$CG$8:$CI$51)</f>
        <v>1</v>
      </c>
      <c r="CT36" s="423"/>
      <c r="CU36" s="423"/>
      <c r="CV36" s="424"/>
      <c r="CW36" s="424"/>
      <c r="CX36" s="424"/>
      <c r="CY36" s="424"/>
      <c r="CZ36" s="424"/>
      <c r="DA36" s="424"/>
      <c r="DB36" s="424"/>
      <c r="DC36" s="424"/>
      <c r="DD36" s="424"/>
      <c r="DE36" s="429"/>
      <c r="DF36" s="429"/>
      <c r="DG36" s="429"/>
      <c r="DH36" s="425"/>
      <c r="DI36" s="425"/>
      <c r="DJ36" s="425"/>
    </row>
    <row r="37" spans="1:114" ht="14.25" customHeight="1">
      <c r="A37" s="403"/>
      <c r="B37" s="403"/>
      <c r="C37" s="403"/>
      <c r="D37" s="403"/>
      <c r="E37" s="403"/>
      <c r="F37" s="403"/>
      <c r="G37" s="403"/>
      <c r="H37" s="397">
        <f>J37+J38</f>
        <v>0</v>
      </c>
      <c r="I37" s="398" t="s">
        <v>192</v>
      </c>
      <c r="J37" s="82"/>
      <c r="K37" s="80" t="s">
        <v>193</v>
      </c>
      <c r="L37" s="82"/>
      <c r="M37" s="399" t="s">
        <v>194</v>
      </c>
      <c r="N37" s="400">
        <f>L37+L38</f>
        <v>0</v>
      </c>
      <c r="O37" s="420">
        <f>Q37+Q38</f>
        <v>0</v>
      </c>
      <c r="P37" s="398" t="s">
        <v>192</v>
      </c>
      <c r="Q37" s="82"/>
      <c r="R37" s="80" t="s">
        <v>193</v>
      </c>
      <c r="S37" s="82"/>
      <c r="T37" s="399" t="s">
        <v>194</v>
      </c>
      <c r="U37" s="400">
        <f>S37+S38</f>
        <v>0</v>
      </c>
      <c r="V37" s="420">
        <f>X37+X38</f>
        <v>0</v>
      </c>
      <c r="W37" s="398" t="s">
        <v>192</v>
      </c>
      <c r="X37" s="82"/>
      <c r="Y37" s="80" t="s">
        <v>193</v>
      </c>
      <c r="Z37" s="82"/>
      <c r="AA37" s="399" t="s">
        <v>194</v>
      </c>
      <c r="AB37" s="400">
        <f>Z37+Z38</f>
        <v>0</v>
      </c>
      <c r="AC37" s="420">
        <f>AE37+AE38</f>
        <v>0</v>
      </c>
      <c r="AD37" s="398" t="s">
        <v>192</v>
      </c>
      <c r="AE37" s="82"/>
      <c r="AF37" s="80" t="s">
        <v>193</v>
      </c>
      <c r="AG37" s="82"/>
      <c r="AH37" s="399" t="s">
        <v>194</v>
      </c>
      <c r="AI37" s="400">
        <f>AG37+AG38</f>
        <v>0</v>
      </c>
      <c r="AJ37" s="420">
        <f>AL37+AL38</f>
        <v>0</v>
      </c>
      <c r="AK37" s="398" t="s">
        <v>192</v>
      </c>
      <c r="AL37" s="82"/>
      <c r="AM37" s="80" t="s">
        <v>193</v>
      </c>
      <c r="AN37" s="82"/>
      <c r="AO37" s="399" t="s">
        <v>194</v>
      </c>
      <c r="AP37" s="400">
        <f>AN37+AN38</f>
        <v>0</v>
      </c>
      <c r="AQ37" s="420">
        <f>AS37+AS38</f>
        <v>0</v>
      </c>
      <c r="AR37" s="398" t="s">
        <v>192</v>
      </c>
      <c r="AS37" s="82"/>
      <c r="AT37" s="80" t="s">
        <v>193</v>
      </c>
      <c r="AU37" s="82"/>
      <c r="AV37" s="399" t="s">
        <v>194</v>
      </c>
      <c r="AW37" s="400">
        <f>AU37+AU38</f>
        <v>0</v>
      </c>
      <c r="AX37" s="420">
        <f>AZ37+AZ38</f>
        <v>0</v>
      </c>
      <c r="AY37" s="398" t="s">
        <v>192</v>
      </c>
      <c r="AZ37" s="82"/>
      <c r="BA37" s="80" t="s">
        <v>193</v>
      </c>
      <c r="BB37" s="82"/>
      <c r="BC37" s="399" t="s">
        <v>194</v>
      </c>
      <c r="BD37" s="400">
        <f>BB37+BB38</f>
        <v>0</v>
      </c>
      <c r="BE37" s="388"/>
      <c r="BF37" s="389"/>
      <c r="BG37" s="389"/>
      <c r="BH37" s="389"/>
      <c r="BI37" s="389"/>
      <c r="BJ37" s="389"/>
      <c r="BK37" s="390"/>
      <c r="BL37" s="420">
        <f>BN37+BN38</f>
        <v>0</v>
      </c>
      <c r="BM37" s="398" t="s">
        <v>192</v>
      </c>
      <c r="BN37" s="82"/>
      <c r="BO37" s="80" t="s">
        <v>193</v>
      </c>
      <c r="BP37" s="82"/>
      <c r="BQ37" s="399" t="s">
        <v>194</v>
      </c>
      <c r="BR37" s="400">
        <f>BP37+BP38</f>
        <v>0</v>
      </c>
      <c r="BS37" s="420">
        <f>BU37+BU38</f>
        <v>0</v>
      </c>
      <c r="BT37" s="398" t="s">
        <v>192</v>
      </c>
      <c r="BU37" s="82"/>
      <c r="BV37" s="80" t="s">
        <v>193</v>
      </c>
      <c r="BW37" s="82"/>
      <c r="BX37" s="399" t="s">
        <v>194</v>
      </c>
      <c r="BY37" s="400">
        <f>BW37+BW38</f>
        <v>0</v>
      </c>
      <c r="BZ37" s="420">
        <f>CB37+CB38</f>
        <v>0</v>
      </c>
      <c r="CA37" s="398" t="s">
        <v>192</v>
      </c>
      <c r="CB37" s="82"/>
      <c r="CC37" s="80" t="s">
        <v>193</v>
      </c>
      <c r="CD37" s="82"/>
      <c r="CE37" s="399" t="s">
        <v>194</v>
      </c>
      <c r="CF37" s="400">
        <f>CD37+CD38</f>
        <v>0</v>
      </c>
      <c r="CG37" s="414"/>
      <c r="CH37" s="414"/>
      <c r="CI37" s="414"/>
      <c r="CJ37" s="414"/>
      <c r="CK37" s="414"/>
      <c r="CL37" s="414"/>
      <c r="CM37" s="414"/>
      <c r="CN37" s="414"/>
      <c r="CO37" s="414"/>
      <c r="CP37" s="422"/>
      <c r="CQ37" s="422"/>
      <c r="CR37" s="422"/>
      <c r="CS37" s="423"/>
      <c r="CT37" s="423"/>
      <c r="CU37" s="423"/>
      <c r="CV37" s="424"/>
      <c r="CW37" s="424"/>
      <c r="CX37" s="424"/>
      <c r="CY37" s="424"/>
      <c r="CZ37" s="424"/>
      <c r="DA37" s="424"/>
      <c r="DB37" s="424"/>
      <c r="DC37" s="424"/>
      <c r="DD37" s="424"/>
      <c r="DE37" s="429"/>
      <c r="DF37" s="429"/>
      <c r="DG37" s="429"/>
      <c r="DH37" s="425"/>
      <c r="DI37" s="425"/>
      <c r="DJ37" s="425"/>
    </row>
    <row r="38" spans="1:114" ht="14.25" customHeight="1">
      <c r="A38" s="403"/>
      <c r="B38" s="403"/>
      <c r="C38" s="403"/>
      <c r="D38" s="403"/>
      <c r="E38" s="403"/>
      <c r="F38" s="403"/>
      <c r="G38" s="403"/>
      <c r="H38" s="397"/>
      <c r="I38" s="398"/>
      <c r="J38" s="82"/>
      <c r="K38" s="81" t="s">
        <v>193</v>
      </c>
      <c r="L38" s="82"/>
      <c r="M38" s="399"/>
      <c r="N38" s="400"/>
      <c r="O38" s="421"/>
      <c r="P38" s="398"/>
      <c r="Q38" s="82"/>
      <c r="R38" s="81" t="s">
        <v>193</v>
      </c>
      <c r="S38" s="82"/>
      <c r="T38" s="399"/>
      <c r="U38" s="400"/>
      <c r="V38" s="421"/>
      <c r="W38" s="398"/>
      <c r="X38" s="82"/>
      <c r="Y38" s="81" t="s">
        <v>193</v>
      </c>
      <c r="Z38" s="82"/>
      <c r="AA38" s="399"/>
      <c r="AB38" s="400"/>
      <c r="AC38" s="421"/>
      <c r="AD38" s="398"/>
      <c r="AE38" s="82"/>
      <c r="AF38" s="81" t="s">
        <v>193</v>
      </c>
      <c r="AG38" s="82"/>
      <c r="AH38" s="399"/>
      <c r="AI38" s="400"/>
      <c r="AJ38" s="421"/>
      <c r="AK38" s="398"/>
      <c r="AL38" s="82"/>
      <c r="AM38" s="81" t="s">
        <v>193</v>
      </c>
      <c r="AN38" s="82"/>
      <c r="AO38" s="399"/>
      <c r="AP38" s="400"/>
      <c r="AQ38" s="421"/>
      <c r="AR38" s="398"/>
      <c r="AS38" s="82"/>
      <c r="AT38" s="81" t="s">
        <v>193</v>
      </c>
      <c r="AU38" s="82"/>
      <c r="AV38" s="399"/>
      <c r="AW38" s="400"/>
      <c r="AX38" s="421"/>
      <c r="AY38" s="398"/>
      <c r="AZ38" s="82"/>
      <c r="BA38" s="81" t="s">
        <v>193</v>
      </c>
      <c r="BB38" s="82"/>
      <c r="BC38" s="399"/>
      <c r="BD38" s="400"/>
      <c r="BE38" s="388"/>
      <c r="BF38" s="389"/>
      <c r="BG38" s="389"/>
      <c r="BH38" s="389"/>
      <c r="BI38" s="389"/>
      <c r="BJ38" s="389"/>
      <c r="BK38" s="390"/>
      <c r="BL38" s="421"/>
      <c r="BM38" s="398"/>
      <c r="BN38" s="82"/>
      <c r="BO38" s="81" t="s">
        <v>193</v>
      </c>
      <c r="BP38" s="82"/>
      <c r="BQ38" s="399"/>
      <c r="BR38" s="400"/>
      <c r="BS38" s="421"/>
      <c r="BT38" s="398"/>
      <c r="BU38" s="82"/>
      <c r="BV38" s="81" t="s">
        <v>193</v>
      </c>
      <c r="BW38" s="82"/>
      <c r="BX38" s="399"/>
      <c r="BY38" s="400"/>
      <c r="BZ38" s="421"/>
      <c r="CA38" s="398"/>
      <c r="CB38" s="82"/>
      <c r="CC38" s="81" t="s">
        <v>193</v>
      </c>
      <c r="CD38" s="82"/>
      <c r="CE38" s="399"/>
      <c r="CF38" s="400"/>
      <c r="CG38" s="414"/>
      <c r="CH38" s="414"/>
      <c r="CI38" s="414"/>
      <c r="CJ38" s="414"/>
      <c r="CK38" s="414"/>
      <c r="CL38" s="414"/>
      <c r="CM38" s="414"/>
      <c r="CN38" s="414"/>
      <c r="CO38" s="414"/>
      <c r="CP38" s="422"/>
      <c r="CQ38" s="422"/>
      <c r="CR38" s="422"/>
      <c r="CS38" s="423"/>
      <c r="CT38" s="423"/>
      <c r="CU38" s="423"/>
      <c r="CV38" s="424"/>
      <c r="CW38" s="424"/>
      <c r="CX38" s="424"/>
      <c r="CY38" s="424"/>
      <c r="CZ38" s="424"/>
      <c r="DA38" s="424"/>
      <c r="DB38" s="424"/>
      <c r="DC38" s="424"/>
      <c r="DD38" s="424"/>
      <c r="DE38" s="429"/>
      <c r="DF38" s="429"/>
      <c r="DG38" s="429"/>
      <c r="DH38" s="425"/>
      <c r="DI38" s="425"/>
      <c r="DJ38" s="425"/>
    </row>
    <row r="39" spans="1:114" ht="14.25" customHeight="1">
      <c r="A39" s="403"/>
      <c r="B39" s="403"/>
      <c r="C39" s="403"/>
      <c r="D39" s="403"/>
      <c r="E39" s="403"/>
      <c r="F39" s="403"/>
      <c r="G39" s="403"/>
      <c r="H39" s="382" t="str">
        <f>IF(H37&gt;N37,"○",IF(H37=N37,"△",IF(H37&lt;N37,"×")))</f>
        <v>△</v>
      </c>
      <c r="I39" s="383"/>
      <c r="J39" s="383"/>
      <c r="K39" s="383"/>
      <c r="L39" s="383"/>
      <c r="M39" s="383"/>
      <c r="N39" s="384"/>
      <c r="O39" s="382" t="str">
        <f>IF(O37&gt;U37,"○",IF(O37=U37,"△",IF(O37&lt;U37,"×")))</f>
        <v>△</v>
      </c>
      <c r="P39" s="383"/>
      <c r="Q39" s="383"/>
      <c r="R39" s="383"/>
      <c r="S39" s="383"/>
      <c r="T39" s="383"/>
      <c r="U39" s="384"/>
      <c r="V39" s="382" t="str">
        <f>IF(V37&gt;AB37,"○",IF(V37=AB37,"△",IF(V37&lt;AB37,"×")))</f>
        <v>△</v>
      </c>
      <c r="W39" s="383"/>
      <c r="X39" s="383"/>
      <c r="Y39" s="383"/>
      <c r="Z39" s="383"/>
      <c r="AA39" s="383"/>
      <c r="AB39" s="384"/>
      <c r="AC39" s="382" t="str">
        <f>IF(AC37&gt;AI37,"○",IF(AC37=AI37,"△",IF(AC37&lt;AI37,"×")))</f>
        <v>△</v>
      </c>
      <c r="AD39" s="383"/>
      <c r="AE39" s="383"/>
      <c r="AF39" s="383"/>
      <c r="AG39" s="383"/>
      <c r="AH39" s="383"/>
      <c r="AI39" s="384"/>
      <c r="AJ39" s="382" t="str">
        <f>IF(AJ37&gt;AP37,"○",IF(AJ37=AP37,"△",IF(AJ37&lt;AP37,"×")))</f>
        <v>△</v>
      </c>
      <c r="AK39" s="383"/>
      <c r="AL39" s="383"/>
      <c r="AM39" s="383"/>
      <c r="AN39" s="383"/>
      <c r="AO39" s="383"/>
      <c r="AP39" s="384"/>
      <c r="AQ39" s="382" t="str">
        <f>IF(AQ37&gt;AW37,"○",IF(AQ37=AW37,"△",IF(AQ37&lt;AW37,"×")))</f>
        <v>△</v>
      </c>
      <c r="AR39" s="383"/>
      <c r="AS39" s="383"/>
      <c r="AT39" s="383"/>
      <c r="AU39" s="383"/>
      <c r="AV39" s="383"/>
      <c r="AW39" s="384"/>
      <c r="AX39" s="382" t="str">
        <f>IF(AX37&gt;BD37,"○",IF(AX37=BD37,"△",IF(AX37&lt;BD37,"×")))</f>
        <v>△</v>
      </c>
      <c r="AY39" s="383"/>
      <c r="AZ39" s="383"/>
      <c r="BA39" s="383"/>
      <c r="BB39" s="383"/>
      <c r="BC39" s="383"/>
      <c r="BD39" s="384"/>
      <c r="BE39" s="391"/>
      <c r="BF39" s="392"/>
      <c r="BG39" s="392"/>
      <c r="BH39" s="392"/>
      <c r="BI39" s="392"/>
      <c r="BJ39" s="392"/>
      <c r="BK39" s="393"/>
      <c r="BL39" s="382" t="str">
        <f>IF(BL37&gt;BR37,"○",IF(BL37=BR37,"△",IF(BL37&lt;BR37,"×")))</f>
        <v>△</v>
      </c>
      <c r="BM39" s="383"/>
      <c r="BN39" s="383"/>
      <c r="BO39" s="383"/>
      <c r="BP39" s="383"/>
      <c r="BQ39" s="383"/>
      <c r="BR39" s="384"/>
      <c r="BS39" s="382" t="str">
        <f>IF(BS37&gt;BY37,"○",IF(BS37=BY37,"△",IF(BS37&lt;BY37,"×")))</f>
        <v>△</v>
      </c>
      <c r="BT39" s="383"/>
      <c r="BU39" s="383"/>
      <c r="BV39" s="383"/>
      <c r="BW39" s="383"/>
      <c r="BX39" s="383"/>
      <c r="BY39" s="384"/>
      <c r="BZ39" s="382" t="str">
        <f>IF(BZ37&gt;CF37,"○",IF(BZ37=CF37,"△",IF(BZ37&lt;CF37,"×")))</f>
        <v>△</v>
      </c>
      <c r="CA39" s="383"/>
      <c r="CB39" s="383"/>
      <c r="CC39" s="383"/>
      <c r="CD39" s="383"/>
      <c r="CE39" s="383"/>
      <c r="CF39" s="384"/>
      <c r="CG39" s="414"/>
      <c r="CH39" s="414"/>
      <c r="CI39" s="414"/>
      <c r="CJ39" s="414"/>
      <c r="CK39" s="414"/>
      <c r="CL39" s="414"/>
      <c r="CM39" s="414"/>
      <c r="CN39" s="414"/>
      <c r="CO39" s="414"/>
      <c r="CP39" s="422"/>
      <c r="CQ39" s="422"/>
      <c r="CR39" s="422"/>
      <c r="CS39" s="423"/>
      <c r="CT39" s="423"/>
      <c r="CU39" s="423"/>
      <c r="CV39" s="424"/>
      <c r="CW39" s="424"/>
      <c r="CX39" s="424"/>
      <c r="CY39" s="424"/>
      <c r="CZ39" s="424"/>
      <c r="DA39" s="424"/>
      <c r="DB39" s="424"/>
      <c r="DC39" s="424"/>
      <c r="DD39" s="424"/>
      <c r="DE39" s="429"/>
      <c r="DF39" s="429"/>
      <c r="DG39" s="429"/>
      <c r="DH39" s="425"/>
      <c r="DI39" s="425"/>
      <c r="DJ39" s="425"/>
    </row>
    <row r="40" spans="1:114" ht="14.25" customHeight="1">
      <c r="A40" s="402" t="s">
        <v>357</v>
      </c>
      <c r="B40" s="403"/>
      <c r="C40" s="403"/>
      <c r="D40" s="403"/>
      <c r="E40" s="403"/>
      <c r="F40" s="403"/>
      <c r="G40" s="403"/>
      <c r="H40" s="394"/>
      <c r="I40" s="395"/>
      <c r="J40" s="395"/>
      <c r="K40" s="395"/>
      <c r="L40" s="395"/>
      <c r="M40" s="395"/>
      <c r="N40" s="396"/>
      <c r="O40" s="417"/>
      <c r="P40" s="418"/>
      <c r="Q40" s="418"/>
      <c r="R40" s="418"/>
      <c r="S40" s="418"/>
      <c r="T40" s="418"/>
      <c r="U40" s="419"/>
      <c r="V40" s="394"/>
      <c r="W40" s="395"/>
      <c r="X40" s="395"/>
      <c r="Y40" s="395"/>
      <c r="Z40" s="395"/>
      <c r="AA40" s="395"/>
      <c r="AB40" s="396"/>
      <c r="AC40" s="394"/>
      <c r="AD40" s="395"/>
      <c r="AE40" s="395"/>
      <c r="AF40" s="395"/>
      <c r="AG40" s="395"/>
      <c r="AH40" s="395"/>
      <c r="AI40" s="396"/>
      <c r="AJ40" s="394"/>
      <c r="AK40" s="395"/>
      <c r="AL40" s="395"/>
      <c r="AM40" s="395"/>
      <c r="AN40" s="395"/>
      <c r="AO40" s="395"/>
      <c r="AP40" s="396"/>
      <c r="AQ40" s="394"/>
      <c r="AR40" s="395"/>
      <c r="AS40" s="395"/>
      <c r="AT40" s="395"/>
      <c r="AU40" s="395"/>
      <c r="AV40" s="395"/>
      <c r="AW40" s="396"/>
      <c r="AX40" s="394"/>
      <c r="AY40" s="395"/>
      <c r="AZ40" s="395"/>
      <c r="BA40" s="395"/>
      <c r="BB40" s="395"/>
      <c r="BC40" s="395"/>
      <c r="BD40" s="396"/>
      <c r="BE40" s="394"/>
      <c r="BF40" s="395"/>
      <c r="BG40" s="395"/>
      <c r="BH40" s="395"/>
      <c r="BI40" s="395"/>
      <c r="BJ40" s="395"/>
      <c r="BK40" s="396"/>
      <c r="BL40" s="385"/>
      <c r="BM40" s="386"/>
      <c r="BN40" s="386"/>
      <c r="BO40" s="386"/>
      <c r="BP40" s="386"/>
      <c r="BQ40" s="386"/>
      <c r="BR40" s="387"/>
      <c r="BS40" s="394"/>
      <c r="BT40" s="395"/>
      <c r="BU40" s="395"/>
      <c r="BV40" s="395"/>
      <c r="BW40" s="395"/>
      <c r="BX40" s="395"/>
      <c r="BY40" s="396"/>
      <c r="BZ40" s="394"/>
      <c r="CA40" s="395"/>
      <c r="CB40" s="395"/>
      <c r="CC40" s="395"/>
      <c r="CD40" s="395"/>
      <c r="CE40" s="395"/>
      <c r="CF40" s="396"/>
      <c r="CG40" s="414">
        <f>COUNTIF($H43:$CF43,"○")*3+COUNTIF($H43:$CF43,"△")*1</f>
        <v>10</v>
      </c>
      <c r="CH40" s="414"/>
      <c r="CI40" s="414"/>
      <c r="CJ40" s="414">
        <f>$O41+$V41+$AC41+$AJ41+$BS41+$BZ41+$H41+$AQ41+$AX41+$BE41+$BL41</f>
        <v>0</v>
      </c>
      <c r="CK40" s="414"/>
      <c r="CL40" s="414"/>
      <c r="CM40" s="414">
        <f>$U41+$AB41+$AI41+$AP41+$BY41+$CF41+$N41+$AW41+$BD41+$BK41+$BR41</f>
        <v>0</v>
      </c>
      <c r="CN40" s="414"/>
      <c r="CO40" s="414"/>
      <c r="CP40" s="422">
        <f>$CJ40-$CM40</f>
        <v>0</v>
      </c>
      <c r="CQ40" s="422"/>
      <c r="CR40" s="422"/>
      <c r="CS40" s="423">
        <f>RANK(CG40,$CG$8:$CI$51)</f>
        <v>1</v>
      </c>
      <c r="CT40" s="423"/>
      <c r="CU40" s="423"/>
      <c r="CV40" s="424"/>
      <c r="CW40" s="424"/>
      <c r="CX40" s="424"/>
      <c r="CY40" s="424"/>
      <c r="CZ40" s="424"/>
      <c r="DA40" s="424"/>
      <c r="DB40" s="424"/>
      <c r="DC40" s="424"/>
      <c r="DD40" s="424"/>
      <c r="DE40" s="429"/>
      <c r="DF40" s="429"/>
      <c r="DG40" s="429"/>
      <c r="DH40" s="425"/>
      <c r="DI40" s="425"/>
      <c r="DJ40" s="425"/>
    </row>
    <row r="41" spans="1:114" ht="14.25" customHeight="1">
      <c r="A41" s="403"/>
      <c r="B41" s="403"/>
      <c r="C41" s="403"/>
      <c r="D41" s="403"/>
      <c r="E41" s="403"/>
      <c r="F41" s="403"/>
      <c r="G41" s="403"/>
      <c r="H41" s="397">
        <f>J41+J42</f>
        <v>0</v>
      </c>
      <c r="I41" s="398" t="s">
        <v>192</v>
      </c>
      <c r="J41" s="82"/>
      <c r="K41" s="80" t="s">
        <v>193</v>
      </c>
      <c r="L41" s="82"/>
      <c r="M41" s="399" t="s">
        <v>194</v>
      </c>
      <c r="N41" s="400">
        <f>L41+L42</f>
        <v>0</v>
      </c>
      <c r="O41" s="420">
        <f>Q41+Q42</f>
        <v>0</v>
      </c>
      <c r="P41" s="398" t="s">
        <v>192</v>
      </c>
      <c r="Q41" s="82"/>
      <c r="R41" s="80" t="s">
        <v>193</v>
      </c>
      <c r="S41" s="82"/>
      <c r="T41" s="399" t="s">
        <v>194</v>
      </c>
      <c r="U41" s="400">
        <f>S41+S42</f>
        <v>0</v>
      </c>
      <c r="V41" s="420">
        <f>X41+X42</f>
        <v>0</v>
      </c>
      <c r="W41" s="398" t="s">
        <v>192</v>
      </c>
      <c r="X41" s="82"/>
      <c r="Y41" s="80" t="s">
        <v>193</v>
      </c>
      <c r="Z41" s="82"/>
      <c r="AA41" s="399" t="s">
        <v>194</v>
      </c>
      <c r="AB41" s="400">
        <f>Z41+Z42</f>
        <v>0</v>
      </c>
      <c r="AC41" s="420">
        <f>AE41+AE42</f>
        <v>0</v>
      </c>
      <c r="AD41" s="398" t="s">
        <v>192</v>
      </c>
      <c r="AE41" s="82"/>
      <c r="AF41" s="80" t="s">
        <v>193</v>
      </c>
      <c r="AG41" s="82"/>
      <c r="AH41" s="399" t="s">
        <v>194</v>
      </c>
      <c r="AI41" s="400">
        <f>AG41+AG42</f>
        <v>0</v>
      </c>
      <c r="AJ41" s="420">
        <f>AL41+AL42</f>
        <v>0</v>
      </c>
      <c r="AK41" s="398" t="s">
        <v>192</v>
      </c>
      <c r="AL41" s="82"/>
      <c r="AM41" s="80" t="s">
        <v>193</v>
      </c>
      <c r="AN41" s="82"/>
      <c r="AO41" s="399" t="s">
        <v>194</v>
      </c>
      <c r="AP41" s="400">
        <f>AN41+AN42</f>
        <v>0</v>
      </c>
      <c r="AQ41" s="420">
        <f>AS41+AS42</f>
        <v>0</v>
      </c>
      <c r="AR41" s="398" t="s">
        <v>192</v>
      </c>
      <c r="AS41" s="82"/>
      <c r="AT41" s="80" t="s">
        <v>193</v>
      </c>
      <c r="AU41" s="82"/>
      <c r="AV41" s="399" t="s">
        <v>194</v>
      </c>
      <c r="AW41" s="400">
        <f>AU41+AU42</f>
        <v>0</v>
      </c>
      <c r="AX41" s="420">
        <f>AZ41+AZ42</f>
        <v>0</v>
      </c>
      <c r="AY41" s="398" t="s">
        <v>192</v>
      </c>
      <c r="AZ41" s="82"/>
      <c r="BA41" s="80" t="s">
        <v>193</v>
      </c>
      <c r="BB41" s="82"/>
      <c r="BC41" s="399" t="s">
        <v>194</v>
      </c>
      <c r="BD41" s="400">
        <f>BB41+BB42</f>
        <v>0</v>
      </c>
      <c r="BE41" s="420">
        <f>BG41+BG42</f>
        <v>0</v>
      </c>
      <c r="BF41" s="398" t="s">
        <v>192</v>
      </c>
      <c r="BG41" s="82"/>
      <c r="BH41" s="80" t="s">
        <v>193</v>
      </c>
      <c r="BI41" s="82"/>
      <c r="BJ41" s="399" t="s">
        <v>194</v>
      </c>
      <c r="BK41" s="400">
        <f>BI41+BI42</f>
        <v>0</v>
      </c>
      <c r="BL41" s="388"/>
      <c r="BM41" s="389"/>
      <c r="BN41" s="389"/>
      <c r="BO41" s="389"/>
      <c r="BP41" s="389"/>
      <c r="BQ41" s="389"/>
      <c r="BR41" s="390"/>
      <c r="BS41" s="420">
        <f>BU41+BU42</f>
        <v>0</v>
      </c>
      <c r="BT41" s="398" t="s">
        <v>192</v>
      </c>
      <c r="BU41" s="82"/>
      <c r="BV41" s="80" t="s">
        <v>193</v>
      </c>
      <c r="BW41" s="82"/>
      <c r="BX41" s="399" t="s">
        <v>194</v>
      </c>
      <c r="BY41" s="400">
        <f>BW41+BW42</f>
        <v>0</v>
      </c>
      <c r="BZ41" s="420">
        <f>CB41+CB42</f>
        <v>0</v>
      </c>
      <c r="CA41" s="398" t="s">
        <v>192</v>
      </c>
      <c r="CB41" s="82"/>
      <c r="CC41" s="80" t="s">
        <v>193</v>
      </c>
      <c r="CD41" s="82"/>
      <c r="CE41" s="399" t="s">
        <v>194</v>
      </c>
      <c r="CF41" s="400">
        <f>CD41+CD42</f>
        <v>0</v>
      </c>
      <c r="CG41" s="414"/>
      <c r="CH41" s="414"/>
      <c r="CI41" s="414"/>
      <c r="CJ41" s="414"/>
      <c r="CK41" s="414"/>
      <c r="CL41" s="414"/>
      <c r="CM41" s="414"/>
      <c r="CN41" s="414"/>
      <c r="CO41" s="414"/>
      <c r="CP41" s="422"/>
      <c r="CQ41" s="422"/>
      <c r="CR41" s="422"/>
      <c r="CS41" s="423"/>
      <c r="CT41" s="423"/>
      <c r="CU41" s="423"/>
      <c r="CV41" s="424"/>
      <c r="CW41" s="424"/>
      <c r="CX41" s="424"/>
      <c r="CY41" s="424"/>
      <c r="CZ41" s="424"/>
      <c r="DA41" s="424"/>
      <c r="DB41" s="424"/>
      <c r="DC41" s="424"/>
      <c r="DD41" s="424"/>
      <c r="DE41" s="429"/>
      <c r="DF41" s="429"/>
      <c r="DG41" s="429"/>
      <c r="DH41" s="425"/>
      <c r="DI41" s="425"/>
      <c r="DJ41" s="425"/>
    </row>
    <row r="42" spans="1:114" ht="14.25" customHeight="1">
      <c r="A42" s="403"/>
      <c r="B42" s="403"/>
      <c r="C42" s="403"/>
      <c r="D42" s="403"/>
      <c r="E42" s="403"/>
      <c r="F42" s="403"/>
      <c r="G42" s="403"/>
      <c r="H42" s="397"/>
      <c r="I42" s="398"/>
      <c r="J42" s="82"/>
      <c r="K42" s="81" t="s">
        <v>193</v>
      </c>
      <c r="L42" s="82"/>
      <c r="M42" s="399"/>
      <c r="N42" s="400"/>
      <c r="O42" s="421"/>
      <c r="P42" s="398"/>
      <c r="Q42" s="82"/>
      <c r="R42" s="81" t="s">
        <v>193</v>
      </c>
      <c r="S42" s="82"/>
      <c r="T42" s="399"/>
      <c r="U42" s="400"/>
      <c r="V42" s="421"/>
      <c r="W42" s="398"/>
      <c r="X42" s="82"/>
      <c r="Y42" s="81" t="s">
        <v>193</v>
      </c>
      <c r="Z42" s="82"/>
      <c r="AA42" s="399"/>
      <c r="AB42" s="400"/>
      <c r="AC42" s="421"/>
      <c r="AD42" s="398"/>
      <c r="AE42" s="82"/>
      <c r="AF42" s="81" t="s">
        <v>193</v>
      </c>
      <c r="AG42" s="82"/>
      <c r="AH42" s="399"/>
      <c r="AI42" s="400"/>
      <c r="AJ42" s="421"/>
      <c r="AK42" s="398"/>
      <c r="AL42" s="82"/>
      <c r="AM42" s="81" t="s">
        <v>193</v>
      </c>
      <c r="AN42" s="82"/>
      <c r="AO42" s="399"/>
      <c r="AP42" s="400"/>
      <c r="AQ42" s="421"/>
      <c r="AR42" s="398"/>
      <c r="AS42" s="82"/>
      <c r="AT42" s="81" t="s">
        <v>193</v>
      </c>
      <c r="AU42" s="82"/>
      <c r="AV42" s="399"/>
      <c r="AW42" s="400"/>
      <c r="AX42" s="421"/>
      <c r="AY42" s="398"/>
      <c r="AZ42" s="82"/>
      <c r="BA42" s="81" t="s">
        <v>193</v>
      </c>
      <c r="BB42" s="82"/>
      <c r="BC42" s="399"/>
      <c r="BD42" s="400"/>
      <c r="BE42" s="421"/>
      <c r="BF42" s="398"/>
      <c r="BG42" s="82"/>
      <c r="BH42" s="81" t="s">
        <v>193</v>
      </c>
      <c r="BI42" s="82"/>
      <c r="BJ42" s="399"/>
      <c r="BK42" s="400"/>
      <c r="BL42" s="388"/>
      <c r="BM42" s="389"/>
      <c r="BN42" s="389"/>
      <c r="BO42" s="389"/>
      <c r="BP42" s="389"/>
      <c r="BQ42" s="389"/>
      <c r="BR42" s="390"/>
      <c r="BS42" s="421"/>
      <c r="BT42" s="398"/>
      <c r="BU42" s="82"/>
      <c r="BV42" s="81" t="s">
        <v>193</v>
      </c>
      <c r="BW42" s="82"/>
      <c r="BX42" s="399"/>
      <c r="BY42" s="400"/>
      <c r="BZ42" s="421"/>
      <c r="CA42" s="398"/>
      <c r="CB42" s="82"/>
      <c r="CC42" s="81" t="s">
        <v>193</v>
      </c>
      <c r="CD42" s="82"/>
      <c r="CE42" s="399"/>
      <c r="CF42" s="400"/>
      <c r="CG42" s="414"/>
      <c r="CH42" s="414"/>
      <c r="CI42" s="414"/>
      <c r="CJ42" s="414"/>
      <c r="CK42" s="414"/>
      <c r="CL42" s="414"/>
      <c r="CM42" s="414"/>
      <c r="CN42" s="414"/>
      <c r="CO42" s="414"/>
      <c r="CP42" s="422"/>
      <c r="CQ42" s="422"/>
      <c r="CR42" s="422"/>
      <c r="CS42" s="423"/>
      <c r="CT42" s="423"/>
      <c r="CU42" s="423"/>
      <c r="CV42" s="424"/>
      <c r="CW42" s="424"/>
      <c r="CX42" s="424"/>
      <c r="CY42" s="424"/>
      <c r="CZ42" s="424"/>
      <c r="DA42" s="424"/>
      <c r="DB42" s="424"/>
      <c r="DC42" s="424"/>
      <c r="DD42" s="424"/>
      <c r="DE42" s="429"/>
      <c r="DF42" s="429"/>
      <c r="DG42" s="429"/>
      <c r="DH42" s="425"/>
      <c r="DI42" s="425"/>
      <c r="DJ42" s="425"/>
    </row>
    <row r="43" spans="1:114" ht="14.25" customHeight="1">
      <c r="A43" s="403"/>
      <c r="B43" s="403"/>
      <c r="C43" s="403"/>
      <c r="D43" s="403"/>
      <c r="E43" s="403"/>
      <c r="F43" s="403"/>
      <c r="G43" s="403"/>
      <c r="H43" s="382" t="str">
        <f>IF(H41&gt;N41,"○",IF(H41=N41,"△",IF(H41&lt;N41,"×")))</f>
        <v>△</v>
      </c>
      <c r="I43" s="383"/>
      <c r="J43" s="383"/>
      <c r="K43" s="383"/>
      <c r="L43" s="383"/>
      <c r="M43" s="383"/>
      <c r="N43" s="384"/>
      <c r="O43" s="382" t="str">
        <f>IF(O41&gt;U41,"○",IF(O41=U41,"△",IF(O41&lt;U41,"×")))</f>
        <v>△</v>
      </c>
      <c r="P43" s="383"/>
      <c r="Q43" s="383"/>
      <c r="R43" s="383"/>
      <c r="S43" s="383"/>
      <c r="T43" s="383"/>
      <c r="U43" s="384"/>
      <c r="V43" s="382" t="str">
        <f>IF(V41&gt;AB41,"○",IF(V41=AB41,"△",IF(V41&lt;AB41,"×")))</f>
        <v>△</v>
      </c>
      <c r="W43" s="383"/>
      <c r="X43" s="383"/>
      <c r="Y43" s="383"/>
      <c r="Z43" s="383"/>
      <c r="AA43" s="383"/>
      <c r="AB43" s="384"/>
      <c r="AC43" s="382" t="str">
        <f>IF(AC41&gt;AI41,"○",IF(AC41=AI41,"△",IF(AC41&lt;AI41,"×")))</f>
        <v>△</v>
      </c>
      <c r="AD43" s="383"/>
      <c r="AE43" s="383"/>
      <c r="AF43" s="383"/>
      <c r="AG43" s="383"/>
      <c r="AH43" s="383"/>
      <c r="AI43" s="384"/>
      <c r="AJ43" s="382" t="str">
        <f>IF(AJ41&gt;AP41,"○",IF(AJ41=AP41,"△",IF(AJ41&lt;AP41,"×")))</f>
        <v>△</v>
      </c>
      <c r="AK43" s="383"/>
      <c r="AL43" s="383"/>
      <c r="AM43" s="383"/>
      <c r="AN43" s="383"/>
      <c r="AO43" s="383"/>
      <c r="AP43" s="384"/>
      <c r="AQ43" s="382" t="str">
        <f>IF(AQ41&gt;AW41,"○",IF(AQ41=AW41,"△",IF(AQ41&lt;AW41,"×")))</f>
        <v>△</v>
      </c>
      <c r="AR43" s="383"/>
      <c r="AS43" s="383"/>
      <c r="AT43" s="383"/>
      <c r="AU43" s="383"/>
      <c r="AV43" s="383"/>
      <c r="AW43" s="384"/>
      <c r="AX43" s="382" t="str">
        <f>IF(AX41&gt;BD41,"○",IF(AX41=BD41,"△",IF(AX41&lt;BD41,"×")))</f>
        <v>△</v>
      </c>
      <c r="AY43" s="383"/>
      <c r="AZ43" s="383"/>
      <c r="BA43" s="383"/>
      <c r="BB43" s="383"/>
      <c r="BC43" s="383"/>
      <c r="BD43" s="384"/>
      <c r="BE43" s="382" t="str">
        <f>IF(BE41&gt;BK41,"○",IF(BE41=BK41,"△",IF(BE41&lt;BK41,"×")))</f>
        <v>△</v>
      </c>
      <c r="BF43" s="383"/>
      <c r="BG43" s="383"/>
      <c r="BH43" s="383"/>
      <c r="BI43" s="383"/>
      <c r="BJ43" s="383"/>
      <c r="BK43" s="384"/>
      <c r="BL43" s="391"/>
      <c r="BM43" s="392"/>
      <c r="BN43" s="392"/>
      <c r="BO43" s="392"/>
      <c r="BP43" s="392"/>
      <c r="BQ43" s="392"/>
      <c r="BR43" s="393"/>
      <c r="BS43" s="382" t="str">
        <f>IF(BS41&gt;BY41,"○",IF(BS41=BY41,"△",IF(BS41&lt;BY41,"×")))</f>
        <v>△</v>
      </c>
      <c r="BT43" s="383"/>
      <c r="BU43" s="383"/>
      <c r="BV43" s="383"/>
      <c r="BW43" s="383"/>
      <c r="BX43" s="383"/>
      <c r="BY43" s="384"/>
      <c r="BZ43" s="382" t="str">
        <f>IF(BZ41&gt;CF41,"○",IF(BZ41=CF41,"△",IF(BZ41&lt;CF41,"×")))</f>
        <v>△</v>
      </c>
      <c r="CA43" s="383"/>
      <c r="CB43" s="383"/>
      <c r="CC43" s="383"/>
      <c r="CD43" s="383"/>
      <c r="CE43" s="383"/>
      <c r="CF43" s="384"/>
      <c r="CG43" s="414"/>
      <c r="CH43" s="414"/>
      <c r="CI43" s="414"/>
      <c r="CJ43" s="414"/>
      <c r="CK43" s="414"/>
      <c r="CL43" s="414"/>
      <c r="CM43" s="414"/>
      <c r="CN43" s="414"/>
      <c r="CO43" s="414"/>
      <c r="CP43" s="422"/>
      <c r="CQ43" s="422"/>
      <c r="CR43" s="422"/>
      <c r="CS43" s="423"/>
      <c r="CT43" s="423"/>
      <c r="CU43" s="423"/>
      <c r="CV43" s="424"/>
      <c r="CW43" s="424"/>
      <c r="CX43" s="424"/>
      <c r="CY43" s="424"/>
      <c r="CZ43" s="424"/>
      <c r="DA43" s="424"/>
      <c r="DB43" s="424"/>
      <c r="DC43" s="424"/>
      <c r="DD43" s="424"/>
      <c r="DE43" s="429"/>
      <c r="DF43" s="429"/>
      <c r="DG43" s="429"/>
      <c r="DH43" s="425"/>
      <c r="DI43" s="425"/>
      <c r="DJ43" s="425"/>
    </row>
    <row r="44" spans="1:114" ht="14.25" customHeight="1">
      <c r="A44" s="402" t="s">
        <v>358</v>
      </c>
      <c r="B44" s="403"/>
      <c r="C44" s="403"/>
      <c r="D44" s="403"/>
      <c r="E44" s="403"/>
      <c r="F44" s="403"/>
      <c r="G44" s="403"/>
      <c r="H44" s="394"/>
      <c r="I44" s="395"/>
      <c r="J44" s="395"/>
      <c r="K44" s="395"/>
      <c r="L44" s="395"/>
      <c r="M44" s="395"/>
      <c r="N44" s="396"/>
      <c r="O44" s="417"/>
      <c r="P44" s="418"/>
      <c r="Q44" s="418"/>
      <c r="R44" s="418"/>
      <c r="S44" s="418"/>
      <c r="T44" s="418"/>
      <c r="U44" s="419"/>
      <c r="V44" s="394"/>
      <c r="W44" s="395"/>
      <c r="X44" s="395"/>
      <c r="Y44" s="395"/>
      <c r="Z44" s="395"/>
      <c r="AA44" s="395"/>
      <c r="AB44" s="396"/>
      <c r="AC44" s="394"/>
      <c r="AD44" s="395"/>
      <c r="AE44" s="395"/>
      <c r="AF44" s="395"/>
      <c r="AG44" s="395"/>
      <c r="AH44" s="395"/>
      <c r="AI44" s="396"/>
      <c r="AJ44" s="394"/>
      <c r="AK44" s="395"/>
      <c r="AL44" s="395"/>
      <c r="AM44" s="395"/>
      <c r="AN44" s="395"/>
      <c r="AO44" s="395"/>
      <c r="AP44" s="396"/>
      <c r="AQ44" s="394"/>
      <c r="AR44" s="395"/>
      <c r="AS44" s="395"/>
      <c r="AT44" s="395"/>
      <c r="AU44" s="395"/>
      <c r="AV44" s="395"/>
      <c r="AW44" s="396"/>
      <c r="AX44" s="394"/>
      <c r="AY44" s="395"/>
      <c r="AZ44" s="395"/>
      <c r="BA44" s="395"/>
      <c r="BB44" s="395"/>
      <c r="BC44" s="395"/>
      <c r="BD44" s="396"/>
      <c r="BE44" s="394"/>
      <c r="BF44" s="395"/>
      <c r="BG44" s="395"/>
      <c r="BH44" s="395"/>
      <c r="BI44" s="395"/>
      <c r="BJ44" s="395"/>
      <c r="BK44" s="396"/>
      <c r="BL44" s="394"/>
      <c r="BM44" s="395"/>
      <c r="BN44" s="395"/>
      <c r="BO44" s="395"/>
      <c r="BP44" s="395"/>
      <c r="BQ44" s="395"/>
      <c r="BR44" s="396"/>
      <c r="BS44" s="385"/>
      <c r="BT44" s="386"/>
      <c r="BU44" s="386"/>
      <c r="BV44" s="386"/>
      <c r="BW44" s="386"/>
      <c r="BX44" s="386"/>
      <c r="BY44" s="387"/>
      <c r="BZ44" s="394"/>
      <c r="CA44" s="395"/>
      <c r="CB44" s="395"/>
      <c r="CC44" s="395"/>
      <c r="CD44" s="395"/>
      <c r="CE44" s="395"/>
      <c r="CF44" s="396"/>
      <c r="CG44" s="414">
        <f>COUNTIF($H47:$CF47,"○")*3+COUNTIF($H47:$CF47,"△")*1</f>
        <v>10</v>
      </c>
      <c r="CH44" s="414"/>
      <c r="CI44" s="414"/>
      <c r="CJ44" s="414">
        <f>$O45+$V45+$AC45+$AJ45+$BS45+$BZ45+$H45+$AQ45+$AX45+$BE45+$BL45</f>
        <v>0</v>
      </c>
      <c r="CK44" s="414"/>
      <c r="CL44" s="414"/>
      <c r="CM44" s="414">
        <f>$U45+$AB45+$AI45+$AP45+$BY45+$CF45+$N45+$AW45+$BD45+$BK45+$BR45</f>
        <v>0</v>
      </c>
      <c r="CN44" s="414"/>
      <c r="CO44" s="414"/>
      <c r="CP44" s="422">
        <f>$CJ44-$CM44</f>
        <v>0</v>
      </c>
      <c r="CQ44" s="422"/>
      <c r="CR44" s="422"/>
      <c r="CS44" s="423">
        <f>RANK(CG44,$CG$8:$CI$51)</f>
        <v>1</v>
      </c>
      <c r="CT44" s="423"/>
      <c r="CU44" s="423"/>
      <c r="CV44" s="424"/>
      <c r="CW44" s="424"/>
      <c r="CX44" s="424"/>
      <c r="CY44" s="424"/>
      <c r="CZ44" s="424"/>
      <c r="DA44" s="424"/>
      <c r="DB44" s="424"/>
      <c r="DC44" s="424"/>
      <c r="DD44" s="424"/>
      <c r="DE44" s="429"/>
      <c r="DF44" s="429"/>
      <c r="DG44" s="429"/>
      <c r="DH44" s="425"/>
      <c r="DI44" s="425"/>
      <c r="DJ44" s="425"/>
    </row>
    <row r="45" spans="1:114" ht="14.25" customHeight="1">
      <c r="A45" s="403"/>
      <c r="B45" s="403"/>
      <c r="C45" s="403"/>
      <c r="D45" s="403"/>
      <c r="E45" s="403"/>
      <c r="F45" s="403"/>
      <c r="G45" s="403"/>
      <c r="H45" s="397">
        <f>J45+J46</f>
        <v>0</v>
      </c>
      <c r="I45" s="398" t="s">
        <v>192</v>
      </c>
      <c r="J45" s="82"/>
      <c r="K45" s="80" t="s">
        <v>193</v>
      </c>
      <c r="L45" s="82"/>
      <c r="M45" s="399" t="s">
        <v>194</v>
      </c>
      <c r="N45" s="400">
        <f>L45+L46</f>
        <v>0</v>
      </c>
      <c r="O45" s="420">
        <f>Q45+Q46</f>
        <v>0</v>
      </c>
      <c r="P45" s="398" t="s">
        <v>192</v>
      </c>
      <c r="Q45" s="82"/>
      <c r="R45" s="80" t="s">
        <v>193</v>
      </c>
      <c r="S45" s="82"/>
      <c r="T45" s="399" t="s">
        <v>194</v>
      </c>
      <c r="U45" s="400">
        <f>S45+S46</f>
        <v>0</v>
      </c>
      <c r="V45" s="420">
        <f>X45+X46</f>
        <v>0</v>
      </c>
      <c r="W45" s="398" t="s">
        <v>192</v>
      </c>
      <c r="X45" s="82"/>
      <c r="Y45" s="80" t="s">
        <v>193</v>
      </c>
      <c r="Z45" s="82"/>
      <c r="AA45" s="399" t="s">
        <v>194</v>
      </c>
      <c r="AB45" s="400">
        <f>Z45+Z46</f>
        <v>0</v>
      </c>
      <c r="AC45" s="420">
        <f>AE45+AE46</f>
        <v>0</v>
      </c>
      <c r="AD45" s="398" t="s">
        <v>192</v>
      </c>
      <c r="AE45" s="82"/>
      <c r="AF45" s="80" t="s">
        <v>193</v>
      </c>
      <c r="AG45" s="82"/>
      <c r="AH45" s="399" t="s">
        <v>194</v>
      </c>
      <c r="AI45" s="400">
        <f>AG45+AG46</f>
        <v>0</v>
      </c>
      <c r="AJ45" s="420">
        <f>AL45+AL46</f>
        <v>0</v>
      </c>
      <c r="AK45" s="398" t="s">
        <v>192</v>
      </c>
      <c r="AL45" s="82"/>
      <c r="AM45" s="80" t="s">
        <v>193</v>
      </c>
      <c r="AN45" s="82"/>
      <c r="AO45" s="399" t="s">
        <v>194</v>
      </c>
      <c r="AP45" s="400">
        <f>AN45+AN46</f>
        <v>0</v>
      </c>
      <c r="AQ45" s="420">
        <f>AS45+AS46</f>
        <v>0</v>
      </c>
      <c r="AR45" s="398" t="s">
        <v>192</v>
      </c>
      <c r="AS45" s="82"/>
      <c r="AT45" s="80" t="s">
        <v>193</v>
      </c>
      <c r="AU45" s="82"/>
      <c r="AV45" s="399" t="s">
        <v>194</v>
      </c>
      <c r="AW45" s="400">
        <f>AU45+AU46</f>
        <v>0</v>
      </c>
      <c r="AX45" s="420">
        <f>AZ45+AZ46</f>
        <v>0</v>
      </c>
      <c r="AY45" s="398" t="s">
        <v>192</v>
      </c>
      <c r="AZ45" s="82"/>
      <c r="BA45" s="80" t="s">
        <v>193</v>
      </c>
      <c r="BB45" s="82"/>
      <c r="BC45" s="399" t="s">
        <v>194</v>
      </c>
      <c r="BD45" s="400">
        <f>BB45+BB46</f>
        <v>0</v>
      </c>
      <c r="BE45" s="420">
        <f>BG45+BG46</f>
        <v>0</v>
      </c>
      <c r="BF45" s="398" t="s">
        <v>192</v>
      </c>
      <c r="BG45" s="82"/>
      <c r="BH45" s="80" t="s">
        <v>193</v>
      </c>
      <c r="BI45" s="82"/>
      <c r="BJ45" s="399" t="s">
        <v>194</v>
      </c>
      <c r="BK45" s="400">
        <f>BI45+BI46</f>
        <v>0</v>
      </c>
      <c r="BL45" s="420">
        <f>BN45+BN46</f>
        <v>0</v>
      </c>
      <c r="BM45" s="398" t="s">
        <v>192</v>
      </c>
      <c r="BN45" s="82"/>
      <c r="BO45" s="80" t="s">
        <v>193</v>
      </c>
      <c r="BP45" s="82"/>
      <c r="BQ45" s="399" t="s">
        <v>194</v>
      </c>
      <c r="BR45" s="400">
        <f>BP45+BP46</f>
        <v>0</v>
      </c>
      <c r="BS45" s="388"/>
      <c r="BT45" s="389"/>
      <c r="BU45" s="389"/>
      <c r="BV45" s="389"/>
      <c r="BW45" s="389"/>
      <c r="BX45" s="389"/>
      <c r="BY45" s="390"/>
      <c r="BZ45" s="420">
        <f>CB45+CB46</f>
        <v>0</v>
      </c>
      <c r="CA45" s="398" t="s">
        <v>192</v>
      </c>
      <c r="CB45" s="82"/>
      <c r="CC45" s="80" t="s">
        <v>193</v>
      </c>
      <c r="CD45" s="82"/>
      <c r="CE45" s="399" t="s">
        <v>194</v>
      </c>
      <c r="CF45" s="400">
        <f>CD45+CD46</f>
        <v>0</v>
      </c>
      <c r="CG45" s="414"/>
      <c r="CH45" s="414"/>
      <c r="CI45" s="414"/>
      <c r="CJ45" s="414"/>
      <c r="CK45" s="414"/>
      <c r="CL45" s="414"/>
      <c r="CM45" s="414"/>
      <c r="CN45" s="414"/>
      <c r="CO45" s="414"/>
      <c r="CP45" s="422"/>
      <c r="CQ45" s="422"/>
      <c r="CR45" s="422"/>
      <c r="CS45" s="423"/>
      <c r="CT45" s="423"/>
      <c r="CU45" s="423"/>
      <c r="CV45" s="424"/>
      <c r="CW45" s="424"/>
      <c r="CX45" s="424"/>
      <c r="CY45" s="424"/>
      <c r="CZ45" s="424"/>
      <c r="DA45" s="424"/>
      <c r="DB45" s="424"/>
      <c r="DC45" s="424"/>
      <c r="DD45" s="424"/>
      <c r="DE45" s="429"/>
      <c r="DF45" s="429"/>
      <c r="DG45" s="429"/>
      <c r="DH45" s="425"/>
      <c r="DI45" s="425"/>
      <c r="DJ45" s="425"/>
    </row>
    <row r="46" spans="1:114" ht="14.25" customHeight="1">
      <c r="A46" s="403"/>
      <c r="B46" s="403"/>
      <c r="C46" s="403"/>
      <c r="D46" s="403"/>
      <c r="E46" s="403"/>
      <c r="F46" s="403"/>
      <c r="G46" s="403"/>
      <c r="H46" s="397"/>
      <c r="I46" s="398"/>
      <c r="J46" s="82"/>
      <c r="K46" s="81" t="s">
        <v>193</v>
      </c>
      <c r="L46" s="82"/>
      <c r="M46" s="399"/>
      <c r="N46" s="400"/>
      <c r="O46" s="421"/>
      <c r="P46" s="398"/>
      <c r="Q46" s="82"/>
      <c r="R46" s="81" t="s">
        <v>193</v>
      </c>
      <c r="S46" s="82"/>
      <c r="T46" s="399"/>
      <c r="U46" s="400"/>
      <c r="V46" s="421"/>
      <c r="W46" s="398"/>
      <c r="X46" s="82"/>
      <c r="Y46" s="81" t="s">
        <v>193</v>
      </c>
      <c r="Z46" s="82"/>
      <c r="AA46" s="399"/>
      <c r="AB46" s="400"/>
      <c r="AC46" s="421"/>
      <c r="AD46" s="398"/>
      <c r="AE46" s="82"/>
      <c r="AF46" s="81" t="s">
        <v>193</v>
      </c>
      <c r="AG46" s="82"/>
      <c r="AH46" s="399"/>
      <c r="AI46" s="400"/>
      <c r="AJ46" s="421"/>
      <c r="AK46" s="398"/>
      <c r="AL46" s="82"/>
      <c r="AM46" s="81" t="s">
        <v>193</v>
      </c>
      <c r="AN46" s="82"/>
      <c r="AO46" s="399"/>
      <c r="AP46" s="400"/>
      <c r="AQ46" s="421"/>
      <c r="AR46" s="398"/>
      <c r="AS46" s="82"/>
      <c r="AT46" s="81" t="s">
        <v>193</v>
      </c>
      <c r="AU46" s="82"/>
      <c r="AV46" s="399"/>
      <c r="AW46" s="400"/>
      <c r="AX46" s="421"/>
      <c r="AY46" s="398"/>
      <c r="AZ46" s="82"/>
      <c r="BA46" s="81" t="s">
        <v>193</v>
      </c>
      <c r="BB46" s="82"/>
      <c r="BC46" s="399"/>
      <c r="BD46" s="400"/>
      <c r="BE46" s="421"/>
      <c r="BF46" s="398"/>
      <c r="BG46" s="82"/>
      <c r="BH46" s="81" t="s">
        <v>193</v>
      </c>
      <c r="BI46" s="82"/>
      <c r="BJ46" s="399"/>
      <c r="BK46" s="400"/>
      <c r="BL46" s="421"/>
      <c r="BM46" s="398"/>
      <c r="BN46" s="82"/>
      <c r="BO46" s="81" t="s">
        <v>193</v>
      </c>
      <c r="BP46" s="82"/>
      <c r="BQ46" s="399"/>
      <c r="BR46" s="400"/>
      <c r="BS46" s="388"/>
      <c r="BT46" s="389"/>
      <c r="BU46" s="389"/>
      <c r="BV46" s="389"/>
      <c r="BW46" s="389"/>
      <c r="BX46" s="389"/>
      <c r="BY46" s="390"/>
      <c r="BZ46" s="421"/>
      <c r="CA46" s="398"/>
      <c r="CB46" s="82"/>
      <c r="CC46" s="81" t="s">
        <v>193</v>
      </c>
      <c r="CD46" s="82"/>
      <c r="CE46" s="399"/>
      <c r="CF46" s="400"/>
      <c r="CG46" s="414"/>
      <c r="CH46" s="414"/>
      <c r="CI46" s="414"/>
      <c r="CJ46" s="414"/>
      <c r="CK46" s="414"/>
      <c r="CL46" s="414"/>
      <c r="CM46" s="414"/>
      <c r="CN46" s="414"/>
      <c r="CO46" s="414"/>
      <c r="CP46" s="422"/>
      <c r="CQ46" s="422"/>
      <c r="CR46" s="422"/>
      <c r="CS46" s="423"/>
      <c r="CT46" s="423"/>
      <c r="CU46" s="423"/>
      <c r="CV46" s="424"/>
      <c r="CW46" s="424"/>
      <c r="CX46" s="424"/>
      <c r="CY46" s="424"/>
      <c r="CZ46" s="424"/>
      <c r="DA46" s="424"/>
      <c r="DB46" s="424"/>
      <c r="DC46" s="424"/>
      <c r="DD46" s="424"/>
      <c r="DE46" s="429"/>
      <c r="DF46" s="429"/>
      <c r="DG46" s="429"/>
      <c r="DH46" s="425"/>
      <c r="DI46" s="425"/>
      <c r="DJ46" s="425"/>
    </row>
    <row r="47" spans="1:114" ht="14.25" customHeight="1">
      <c r="A47" s="403"/>
      <c r="B47" s="403"/>
      <c r="C47" s="403"/>
      <c r="D47" s="403"/>
      <c r="E47" s="403"/>
      <c r="F47" s="403"/>
      <c r="G47" s="403"/>
      <c r="H47" s="382" t="str">
        <f>IF(H45&gt;N45,"○",IF(H45=N45,"△",IF(H45&lt;N45,"×")))</f>
        <v>△</v>
      </c>
      <c r="I47" s="383"/>
      <c r="J47" s="383"/>
      <c r="K47" s="383"/>
      <c r="L47" s="383"/>
      <c r="M47" s="383"/>
      <c r="N47" s="384"/>
      <c r="O47" s="382" t="str">
        <f>IF(O45&gt;U45,"○",IF(O45=U45,"△",IF(O45&lt;U45,"×")))</f>
        <v>△</v>
      </c>
      <c r="P47" s="383"/>
      <c r="Q47" s="383"/>
      <c r="R47" s="383"/>
      <c r="S47" s="383"/>
      <c r="T47" s="383"/>
      <c r="U47" s="384"/>
      <c r="V47" s="382" t="str">
        <f>IF(V45&gt;AB45,"○",IF(V45=AB45,"△",IF(V45&lt;AB45,"×")))</f>
        <v>△</v>
      </c>
      <c r="W47" s="383"/>
      <c r="X47" s="383"/>
      <c r="Y47" s="383"/>
      <c r="Z47" s="383"/>
      <c r="AA47" s="383"/>
      <c r="AB47" s="384"/>
      <c r="AC47" s="382" t="str">
        <f>IF(AC45&gt;AI45,"○",IF(AC45=AI45,"△",IF(AC45&lt;AI45,"×")))</f>
        <v>△</v>
      </c>
      <c r="AD47" s="383"/>
      <c r="AE47" s="383"/>
      <c r="AF47" s="383"/>
      <c r="AG47" s="383"/>
      <c r="AH47" s="383"/>
      <c r="AI47" s="384"/>
      <c r="AJ47" s="382" t="str">
        <f>IF(AJ45&gt;AP45,"○",IF(AJ45=AP45,"△",IF(AJ45&lt;AP45,"×")))</f>
        <v>△</v>
      </c>
      <c r="AK47" s="383"/>
      <c r="AL47" s="383"/>
      <c r="AM47" s="383"/>
      <c r="AN47" s="383"/>
      <c r="AO47" s="383"/>
      <c r="AP47" s="384"/>
      <c r="AQ47" s="382" t="str">
        <f>IF(AQ45&gt;AW45,"○",IF(AQ45=AW45,"△",IF(AQ45&lt;AW45,"×")))</f>
        <v>△</v>
      </c>
      <c r="AR47" s="383"/>
      <c r="AS47" s="383"/>
      <c r="AT47" s="383"/>
      <c r="AU47" s="383"/>
      <c r="AV47" s="383"/>
      <c r="AW47" s="384"/>
      <c r="AX47" s="382" t="str">
        <f>IF(AX45&gt;BD45,"○",IF(AX45=BD45,"△",IF(AX45&lt;BD45,"×")))</f>
        <v>△</v>
      </c>
      <c r="AY47" s="383"/>
      <c r="AZ47" s="383"/>
      <c r="BA47" s="383"/>
      <c r="BB47" s="383"/>
      <c r="BC47" s="383"/>
      <c r="BD47" s="384"/>
      <c r="BE47" s="382" t="str">
        <f>IF(BE45&gt;BK45,"○",IF(BE45=BK45,"△",IF(BE45&lt;BK45,"×")))</f>
        <v>△</v>
      </c>
      <c r="BF47" s="383"/>
      <c r="BG47" s="383"/>
      <c r="BH47" s="383"/>
      <c r="BI47" s="383"/>
      <c r="BJ47" s="383"/>
      <c r="BK47" s="384"/>
      <c r="BL47" s="382" t="str">
        <f>IF(BL45&gt;BR45,"○",IF(BL45=BR45,"△",IF(BL45&lt;BR45,"×")))</f>
        <v>△</v>
      </c>
      <c r="BM47" s="383"/>
      <c r="BN47" s="383"/>
      <c r="BO47" s="383"/>
      <c r="BP47" s="383"/>
      <c r="BQ47" s="383"/>
      <c r="BR47" s="384"/>
      <c r="BS47" s="391"/>
      <c r="BT47" s="392"/>
      <c r="BU47" s="392"/>
      <c r="BV47" s="392"/>
      <c r="BW47" s="392"/>
      <c r="BX47" s="392"/>
      <c r="BY47" s="393"/>
      <c r="BZ47" s="382" t="str">
        <f>IF(BZ45&gt;CF45,"○",IF(BZ45=CF45,"△",IF(BZ45&lt;CF45,"×")))</f>
        <v>△</v>
      </c>
      <c r="CA47" s="383"/>
      <c r="CB47" s="383"/>
      <c r="CC47" s="383"/>
      <c r="CD47" s="383"/>
      <c r="CE47" s="383"/>
      <c r="CF47" s="384"/>
      <c r="CG47" s="414"/>
      <c r="CH47" s="414"/>
      <c r="CI47" s="414"/>
      <c r="CJ47" s="414"/>
      <c r="CK47" s="414"/>
      <c r="CL47" s="414"/>
      <c r="CM47" s="414"/>
      <c r="CN47" s="414"/>
      <c r="CO47" s="414"/>
      <c r="CP47" s="422"/>
      <c r="CQ47" s="422"/>
      <c r="CR47" s="422"/>
      <c r="CS47" s="423"/>
      <c r="CT47" s="423"/>
      <c r="CU47" s="423"/>
      <c r="CV47" s="424"/>
      <c r="CW47" s="424"/>
      <c r="CX47" s="424"/>
      <c r="CY47" s="424"/>
      <c r="CZ47" s="424"/>
      <c r="DA47" s="424"/>
      <c r="DB47" s="424"/>
      <c r="DC47" s="424"/>
      <c r="DD47" s="424"/>
      <c r="DE47" s="429"/>
      <c r="DF47" s="429"/>
      <c r="DG47" s="429"/>
      <c r="DH47" s="425"/>
      <c r="DI47" s="425"/>
      <c r="DJ47" s="425"/>
    </row>
    <row r="48" spans="1:114" ht="14.25" customHeight="1">
      <c r="A48" s="402" t="s">
        <v>359</v>
      </c>
      <c r="B48" s="403"/>
      <c r="C48" s="403"/>
      <c r="D48" s="403"/>
      <c r="E48" s="403"/>
      <c r="F48" s="403"/>
      <c r="G48" s="403"/>
      <c r="H48" s="394"/>
      <c r="I48" s="395"/>
      <c r="J48" s="395"/>
      <c r="K48" s="395"/>
      <c r="L48" s="395"/>
      <c r="M48" s="395"/>
      <c r="N48" s="396"/>
      <c r="O48" s="394"/>
      <c r="P48" s="395"/>
      <c r="Q48" s="395"/>
      <c r="R48" s="395"/>
      <c r="S48" s="395"/>
      <c r="T48" s="395"/>
      <c r="U48" s="396"/>
      <c r="V48" s="394"/>
      <c r="W48" s="395"/>
      <c r="X48" s="395"/>
      <c r="Y48" s="395"/>
      <c r="Z48" s="395"/>
      <c r="AA48" s="395"/>
      <c r="AB48" s="396"/>
      <c r="AC48" s="394"/>
      <c r="AD48" s="395"/>
      <c r="AE48" s="395"/>
      <c r="AF48" s="395"/>
      <c r="AG48" s="395"/>
      <c r="AH48" s="395"/>
      <c r="AI48" s="396"/>
      <c r="AJ48" s="394"/>
      <c r="AK48" s="395"/>
      <c r="AL48" s="395"/>
      <c r="AM48" s="395"/>
      <c r="AN48" s="395"/>
      <c r="AO48" s="395"/>
      <c r="AP48" s="396"/>
      <c r="AQ48" s="394"/>
      <c r="AR48" s="395"/>
      <c r="AS48" s="395"/>
      <c r="AT48" s="395"/>
      <c r="AU48" s="395"/>
      <c r="AV48" s="395"/>
      <c r="AW48" s="396"/>
      <c r="AX48" s="394"/>
      <c r="AY48" s="395"/>
      <c r="AZ48" s="395"/>
      <c r="BA48" s="395"/>
      <c r="BB48" s="395"/>
      <c r="BC48" s="395"/>
      <c r="BD48" s="396"/>
      <c r="BE48" s="394"/>
      <c r="BF48" s="395"/>
      <c r="BG48" s="395"/>
      <c r="BH48" s="395"/>
      <c r="BI48" s="395"/>
      <c r="BJ48" s="395"/>
      <c r="BK48" s="396"/>
      <c r="BL48" s="394"/>
      <c r="BM48" s="395"/>
      <c r="BN48" s="395"/>
      <c r="BO48" s="395"/>
      <c r="BP48" s="395"/>
      <c r="BQ48" s="395"/>
      <c r="BR48" s="396"/>
      <c r="BS48" s="394"/>
      <c r="BT48" s="395"/>
      <c r="BU48" s="395"/>
      <c r="BV48" s="395"/>
      <c r="BW48" s="395"/>
      <c r="BX48" s="395"/>
      <c r="BY48" s="396"/>
      <c r="BZ48" s="385"/>
      <c r="CA48" s="386"/>
      <c r="CB48" s="386"/>
      <c r="CC48" s="386"/>
      <c r="CD48" s="386"/>
      <c r="CE48" s="386"/>
      <c r="CF48" s="387"/>
      <c r="CG48" s="414">
        <f>COUNTIF($H51:$CF51,"○")*3+COUNTIF($H51:$CF51,"△")*1</f>
        <v>10</v>
      </c>
      <c r="CH48" s="414"/>
      <c r="CI48" s="414"/>
      <c r="CJ48" s="414">
        <f>$O49+$V49+$AC49+$AJ49+$BS49+$BZ49+$H49+$AQ49+$AX49+$BE49+$BL49</f>
        <v>0</v>
      </c>
      <c r="CK48" s="414"/>
      <c r="CL48" s="414"/>
      <c r="CM48" s="414">
        <f>$U49+$AB49+$AI49+$AP49+$BY49+$CF49+$N49+$AW49+$BD49+$BK49+$BR49</f>
        <v>0</v>
      </c>
      <c r="CN48" s="414"/>
      <c r="CO48" s="414"/>
      <c r="CP48" s="422">
        <f>$CJ48-$CM48</f>
        <v>0</v>
      </c>
      <c r="CQ48" s="422"/>
      <c r="CR48" s="422"/>
      <c r="CS48" s="423">
        <f>RANK(CG48,$CG$8:$CI$51)</f>
        <v>1</v>
      </c>
      <c r="CT48" s="423"/>
      <c r="CU48" s="423"/>
      <c r="CV48" s="424"/>
      <c r="CW48" s="424"/>
      <c r="CX48" s="424"/>
      <c r="CY48" s="424"/>
      <c r="CZ48" s="424"/>
      <c r="DA48" s="424"/>
      <c r="DB48" s="424"/>
      <c r="DC48" s="424"/>
      <c r="DD48" s="424"/>
      <c r="DE48" s="424"/>
      <c r="DF48" s="424"/>
      <c r="DG48" s="424"/>
      <c r="DH48" s="425"/>
      <c r="DI48" s="425"/>
      <c r="DJ48" s="425"/>
    </row>
    <row r="49" spans="1:114" ht="14.25" customHeight="1">
      <c r="A49" s="403"/>
      <c r="B49" s="403"/>
      <c r="C49" s="403"/>
      <c r="D49" s="403"/>
      <c r="E49" s="403"/>
      <c r="F49" s="403"/>
      <c r="G49" s="403"/>
      <c r="H49" s="397">
        <f>J49+J50</f>
        <v>0</v>
      </c>
      <c r="I49" s="398" t="s">
        <v>192</v>
      </c>
      <c r="J49" s="82"/>
      <c r="K49" s="80" t="s">
        <v>193</v>
      </c>
      <c r="L49" s="82"/>
      <c r="M49" s="399" t="s">
        <v>194</v>
      </c>
      <c r="N49" s="400">
        <f>L49+L50</f>
        <v>0</v>
      </c>
      <c r="O49" s="397">
        <f>Q49+Q50</f>
        <v>0</v>
      </c>
      <c r="P49" s="398" t="s">
        <v>192</v>
      </c>
      <c r="Q49" s="82"/>
      <c r="R49" s="80" t="s">
        <v>193</v>
      </c>
      <c r="S49" s="82"/>
      <c r="T49" s="399" t="s">
        <v>194</v>
      </c>
      <c r="U49" s="400">
        <f>S49+S50</f>
        <v>0</v>
      </c>
      <c r="V49" s="397">
        <f>X49+X50</f>
        <v>0</v>
      </c>
      <c r="W49" s="398" t="s">
        <v>192</v>
      </c>
      <c r="X49" s="82"/>
      <c r="Y49" s="80" t="s">
        <v>193</v>
      </c>
      <c r="Z49" s="82"/>
      <c r="AA49" s="399" t="s">
        <v>194</v>
      </c>
      <c r="AB49" s="400">
        <f>Z49+Z50</f>
        <v>0</v>
      </c>
      <c r="AC49" s="397">
        <f>AE49+AE50</f>
        <v>0</v>
      </c>
      <c r="AD49" s="398" t="s">
        <v>192</v>
      </c>
      <c r="AE49" s="82"/>
      <c r="AF49" s="80" t="s">
        <v>193</v>
      </c>
      <c r="AG49" s="82"/>
      <c r="AH49" s="399" t="s">
        <v>194</v>
      </c>
      <c r="AI49" s="400">
        <f>AG49+AG50</f>
        <v>0</v>
      </c>
      <c r="AJ49" s="397">
        <f>AL49+AL50</f>
        <v>0</v>
      </c>
      <c r="AK49" s="398" t="s">
        <v>192</v>
      </c>
      <c r="AL49" s="82"/>
      <c r="AM49" s="80" t="s">
        <v>193</v>
      </c>
      <c r="AN49" s="82"/>
      <c r="AO49" s="399" t="s">
        <v>194</v>
      </c>
      <c r="AP49" s="400">
        <f>AN49+AN50</f>
        <v>0</v>
      </c>
      <c r="AQ49" s="420">
        <f>AS49+AS50</f>
        <v>0</v>
      </c>
      <c r="AR49" s="398" t="s">
        <v>192</v>
      </c>
      <c r="AS49" s="82"/>
      <c r="AT49" s="80" t="s">
        <v>193</v>
      </c>
      <c r="AU49" s="82"/>
      <c r="AV49" s="399" t="s">
        <v>194</v>
      </c>
      <c r="AW49" s="400">
        <f>AU49+AU50</f>
        <v>0</v>
      </c>
      <c r="AX49" s="420">
        <f>AZ49+AZ50</f>
        <v>0</v>
      </c>
      <c r="AY49" s="398" t="s">
        <v>192</v>
      </c>
      <c r="AZ49" s="82"/>
      <c r="BA49" s="80" t="s">
        <v>193</v>
      </c>
      <c r="BB49" s="82"/>
      <c r="BC49" s="399" t="s">
        <v>194</v>
      </c>
      <c r="BD49" s="400">
        <f>BB49+BB50</f>
        <v>0</v>
      </c>
      <c r="BE49" s="420">
        <f>BG49+BG50</f>
        <v>0</v>
      </c>
      <c r="BF49" s="398" t="s">
        <v>192</v>
      </c>
      <c r="BG49" s="82"/>
      <c r="BH49" s="80" t="s">
        <v>193</v>
      </c>
      <c r="BI49" s="82"/>
      <c r="BJ49" s="399" t="s">
        <v>194</v>
      </c>
      <c r="BK49" s="400">
        <f>BI49+BI50</f>
        <v>0</v>
      </c>
      <c r="BL49" s="420">
        <f>BN49+BN50</f>
        <v>0</v>
      </c>
      <c r="BM49" s="398" t="s">
        <v>192</v>
      </c>
      <c r="BN49" s="82"/>
      <c r="BO49" s="80" t="s">
        <v>193</v>
      </c>
      <c r="BP49" s="82"/>
      <c r="BQ49" s="399" t="s">
        <v>194</v>
      </c>
      <c r="BR49" s="400">
        <f>BP49+BP50</f>
        <v>0</v>
      </c>
      <c r="BS49" s="420">
        <f>BU49+BU50</f>
        <v>0</v>
      </c>
      <c r="BT49" s="398" t="s">
        <v>192</v>
      </c>
      <c r="BU49" s="82"/>
      <c r="BV49" s="80" t="s">
        <v>193</v>
      </c>
      <c r="BW49" s="82"/>
      <c r="BX49" s="399" t="s">
        <v>194</v>
      </c>
      <c r="BY49" s="400">
        <f>BW49+BW50</f>
        <v>0</v>
      </c>
      <c r="BZ49" s="388"/>
      <c r="CA49" s="389"/>
      <c r="CB49" s="389"/>
      <c r="CC49" s="389"/>
      <c r="CD49" s="389"/>
      <c r="CE49" s="389"/>
      <c r="CF49" s="390"/>
      <c r="CG49" s="414"/>
      <c r="CH49" s="414"/>
      <c r="CI49" s="414"/>
      <c r="CJ49" s="414"/>
      <c r="CK49" s="414"/>
      <c r="CL49" s="414"/>
      <c r="CM49" s="414"/>
      <c r="CN49" s="414"/>
      <c r="CO49" s="414"/>
      <c r="CP49" s="422"/>
      <c r="CQ49" s="422"/>
      <c r="CR49" s="422"/>
      <c r="CS49" s="423"/>
      <c r="CT49" s="423"/>
      <c r="CU49" s="423"/>
      <c r="CV49" s="424"/>
      <c r="CW49" s="424"/>
      <c r="CX49" s="424"/>
      <c r="CY49" s="424"/>
      <c r="CZ49" s="424"/>
      <c r="DA49" s="424"/>
      <c r="DB49" s="424"/>
      <c r="DC49" s="424"/>
      <c r="DD49" s="424"/>
      <c r="DE49" s="424"/>
      <c r="DF49" s="424"/>
      <c r="DG49" s="424"/>
      <c r="DH49" s="425"/>
      <c r="DI49" s="425"/>
      <c r="DJ49" s="425"/>
    </row>
    <row r="50" spans="1:114" ht="14.25" customHeight="1">
      <c r="A50" s="403"/>
      <c r="B50" s="403"/>
      <c r="C50" s="403"/>
      <c r="D50" s="403"/>
      <c r="E50" s="403"/>
      <c r="F50" s="403"/>
      <c r="G50" s="403"/>
      <c r="H50" s="397"/>
      <c r="I50" s="398"/>
      <c r="J50" s="82"/>
      <c r="K50" s="81" t="s">
        <v>193</v>
      </c>
      <c r="L50" s="82"/>
      <c r="M50" s="399"/>
      <c r="N50" s="400"/>
      <c r="O50" s="397"/>
      <c r="P50" s="398"/>
      <c r="Q50" s="82"/>
      <c r="R50" s="81" t="s">
        <v>193</v>
      </c>
      <c r="S50" s="82"/>
      <c r="T50" s="399"/>
      <c r="U50" s="400"/>
      <c r="V50" s="397"/>
      <c r="W50" s="398"/>
      <c r="X50" s="82"/>
      <c r="Y50" s="81" t="s">
        <v>193</v>
      </c>
      <c r="Z50" s="82"/>
      <c r="AA50" s="399"/>
      <c r="AB50" s="400"/>
      <c r="AC50" s="397"/>
      <c r="AD50" s="398"/>
      <c r="AE50" s="82"/>
      <c r="AF50" s="81" t="s">
        <v>193</v>
      </c>
      <c r="AG50" s="82"/>
      <c r="AH50" s="399"/>
      <c r="AI50" s="400"/>
      <c r="AJ50" s="397"/>
      <c r="AK50" s="398"/>
      <c r="AL50" s="82"/>
      <c r="AM50" s="81" t="s">
        <v>193</v>
      </c>
      <c r="AN50" s="82"/>
      <c r="AO50" s="399"/>
      <c r="AP50" s="400"/>
      <c r="AQ50" s="421"/>
      <c r="AR50" s="398"/>
      <c r="AS50" s="82"/>
      <c r="AT50" s="81" t="s">
        <v>193</v>
      </c>
      <c r="AU50" s="82"/>
      <c r="AV50" s="399"/>
      <c r="AW50" s="400"/>
      <c r="AX50" s="421"/>
      <c r="AY50" s="398"/>
      <c r="AZ50" s="82"/>
      <c r="BA50" s="81" t="s">
        <v>193</v>
      </c>
      <c r="BB50" s="82"/>
      <c r="BC50" s="399"/>
      <c r="BD50" s="400"/>
      <c r="BE50" s="421"/>
      <c r="BF50" s="398"/>
      <c r="BG50" s="82"/>
      <c r="BH50" s="81" t="s">
        <v>193</v>
      </c>
      <c r="BI50" s="82"/>
      <c r="BJ50" s="399"/>
      <c r="BK50" s="400"/>
      <c r="BL50" s="421"/>
      <c r="BM50" s="398"/>
      <c r="BN50" s="82"/>
      <c r="BO50" s="81" t="s">
        <v>193</v>
      </c>
      <c r="BP50" s="82"/>
      <c r="BQ50" s="399"/>
      <c r="BR50" s="400"/>
      <c r="BS50" s="421"/>
      <c r="BT50" s="398"/>
      <c r="BU50" s="82"/>
      <c r="BV50" s="81" t="s">
        <v>193</v>
      </c>
      <c r="BW50" s="82"/>
      <c r="BX50" s="399"/>
      <c r="BY50" s="400"/>
      <c r="BZ50" s="388"/>
      <c r="CA50" s="389"/>
      <c r="CB50" s="389"/>
      <c r="CC50" s="389"/>
      <c r="CD50" s="389"/>
      <c r="CE50" s="389"/>
      <c r="CF50" s="390"/>
      <c r="CG50" s="414"/>
      <c r="CH50" s="414"/>
      <c r="CI50" s="414"/>
      <c r="CJ50" s="414"/>
      <c r="CK50" s="414"/>
      <c r="CL50" s="414"/>
      <c r="CM50" s="414"/>
      <c r="CN50" s="414"/>
      <c r="CO50" s="414"/>
      <c r="CP50" s="422"/>
      <c r="CQ50" s="422"/>
      <c r="CR50" s="422"/>
      <c r="CS50" s="423"/>
      <c r="CT50" s="423"/>
      <c r="CU50" s="423"/>
      <c r="CV50" s="424"/>
      <c r="CW50" s="424"/>
      <c r="CX50" s="424"/>
      <c r="CY50" s="424"/>
      <c r="CZ50" s="424"/>
      <c r="DA50" s="424"/>
      <c r="DB50" s="424"/>
      <c r="DC50" s="424"/>
      <c r="DD50" s="424"/>
      <c r="DE50" s="424"/>
      <c r="DF50" s="424"/>
      <c r="DG50" s="424"/>
      <c r="DH50" s="425"/>
      <c r="DI50" s="425"/>
      <c r="DJ50" s="425"/>
    </row>
    <row r="51" spans="1:114" ht="14.25" customHeight="1">
      <c r="A51" s="403"/>
      <c r="B51" s="403"/>
      <c r="C51" s="403"/>
      <c r="D51" s="403"/>
      <c r="E51" s="403"/>
      <c r="F51" s="403"/>
      <c r="G51" s="403"/>
      <c r="H51" s="382" t="str">
        <f>IF(H49&gt;N49,"○",IF(H49=N49,"△",IF(H49&lt;N49,"×")))</f>
        <v>△</v>
      </c>
      <c r="I51" s="383"/>
      <c r="J51" s="383"/>
      <c r="K51" s="383"/>
      <c r="L51" s="383"/>
      <c r="M51" s="383"/>
      <c r="N51" s="384"/>
      <c r="O51" s="382" t="str">
        <f>IF(O49&gt;U49,"○",IF(O49=U49,"△",IF(O49&lt;U49,"×")))</f>
        <v>△</v>
      </c>
      <c r="P51" s="383"/>
      <c r="Q51" s="383"/>
      <c r="R51" s="383"/>
      <c r="S51" s="383"/>
      <c r="T51" s="383"/>
      <c r="U51" s="384"/>
      <c r="V51" s="382" t="str">
        <f>IF(V49&gt;AB49,"○",IF(V49=AB49,"△",IF(V49&lt;AB49,"×")))</f>
        <v>△</v>
      </c>
      <c r="W51" s="383"/>
      <c r="X51" s="383"/>
      <c r="Y51" s="383"/>
      <c r="Z51" s="383"/>
      <c r="AA51" s="383"/>
      <c r="AB51" s="384"/>
      <c r="AC51" s="382" t="str">
        <f>IF(AC49&gt;AI49,"○",IF(AC49=AI49,"△",IF(AC49&lt;AI49,"×")))</f>
        <v>△</v>
      </c>
      <c r="AD51" s="383"/>
      <c r="AE51" s="383"/>
      <c r="AF51" s="383"/>
      <c r="AG51" s="383"/>
      <c r="AH51" s="383"/>
      <c r="AI51" s="384"/>
      <c r="AJ51" s="382" t="str">
        <f>IF(AJ49&gt;AP49,"○",IF(AJ49=AP49,"△",IF(AJ49&lt;AP49,"×")))</f>
        <v>△</v>
      </c>
      <c r="AK51" s="383"/>
      <c r="AL51" s="383"/>
      <c r="AM51" s="383"/>
      <c r="AN51" s="383"/>
      <c r="AO51" s="383"/>
      <c r="AP51" s="384"/>
      <c r="AQ51" s="382" t="str">
        <f>IF(AQ49&gt;AW49,"○",IF(AQ49=AW49,"△",IF(AQ49&lt;AW49,"×")))</f>
        <v>△</v>
      </c>
      <c r="AR51" s="383"/>
      <c r="AS51" s="383"/>
      <c r="AT51" s="383"/>
      <c r="AU51" s="383"/>
      <c r="AV51" s="383"/>
      <c r="AW51" s="384"/>
      <c r="AX51" s="382" t="str">
        <f>IF(AX49&gt;BD49,"○",IF(AX49=BD49,"△",IF(AX49&lt;BD49,"×")))</f>
        <v>△</v>
      </c>
      <c r="AY51" s="383"/>
      <c r="AZ51" s="383"/>
      <c r="BA51" s="383"/>
      <c r="BB51" s="383"/>
      <c r="BC51" s="383"/>
      <c r="BD51" s="384"/>
      <c r="BE51" s="382" t="str">
        <f>IF(BE49&gt;BK49,"○",IF(BE49=BK49,"△",IF(BE49&lt;BK49,"×")))</f>
        <v>△</v>
      </c>
      <c r="BF51" s="383"/>
      <c r="BG51" s="383"/>
      <c r="BH51" s="383"/>
      <c r="BI51" s="383"/>
      <c r="BJ51" s="383"/>
      <c r="BK51" s="384"/>
      <c r="BL51" s="382" t="str">
        <f>IF(BL49&gt;BR49,"○",IF(BL49=BR49,"△",IF(BL49&lt;BR49,"×")))</f>
        <v>△</v>
      </c>
      <c r="BM51" s="383"/>
      <c r="BN51" s="383"/>
      <c r="BO51" s="383"/>
      <c r="BP51" s="383"/>
      <c r="BQ51" s="383"/>
      <c r="BR51" s="384"/>
      <c r="BS51" s="382" t="str">
        <f>IF(BS49&gt;BY49,"○",IF(BS49=BY49,"△",IF(BS49&lt;BY49,"×")))</f>
        <v>△</v>
      </c>
      <c r="BT51" s="383"/>
      <c r="BU51" s="383"/>
      <c r="BV51" s="383"/>
      <c r="BW51" s="383"/>
      <c r="BX51" s="383"/>
      <c r="BY51" s="384"/>
      <c r="BZ51" s="391"/>
      <c r="CA51" s="392"/>
      <c r="CB51" s="392"/>
      <c r="CC51" s="392"/>
      <c r="CD51" s="392"/>
      <c r="CE51" s="392"/>
      <c r="CF51" s="393"/>
      <c r="CG51" s="414"/>
      <c r="CH51" s="414"/>
      <c r="CI51" s="414"/>
      <c r="CJ51" s="414"/>
      <c r="CK51" s="414"/>
      <c r="CL51" s="414"/>
      <c r="CM51" s="414"/>
      <c r="CN51" s="414"/>
      <c r="CO51" s="414"/>
      <c r="CP51" s="422"/>
      <c r="CQ51" s="422"/>
      <c r="CR51" s="422"/>
      <c r="CS51" s="423"/>
      <c r="CT51" s="423"/>
      <c r="CU51" s="423"/>
      <c r="CV51" s="424"/>
      <c r="CW51" s="424"/>
      <c r="CX51" s="424"/>
      <c r="CY51" s="424"/>
      <c r="CZ51" s="424"/>
      <c r="DA51" s="424"/>
      <c r="DB51" s="424"/>
      <c r="DC51" s="424"/>
      <c r="DD51" s="424"/>
      <c r="DE51" s="424"/>
      <c r="DF51" s="424"/>
      <c r="DG51" s="424"/>
      <c r="DH51" s="425"/>
      <c r="DI51" s="425"/>
      <c r="DJ51" s="425"/>
    </row>
    <row r="52" spans="1:114" ht="14.25">
      <c r="A52" s="427" t="s">
        <v>348</v>
      </c>
      <c r="B52" s="427"/>
      <c r="C52" s="427"/>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c r="BN52" s="427"/>
      <c r="BO52" s="427"/>
      <c r="BP52" s="427"/>
      <c r="BQ52" s="427"/>
      <c r="BR52" s="427"/>
      <c r="BS52" s="427"/>
      <c r="BT52" s="427"/>
      <c r="BU52" s="427"/>
      <c r="BV52" s="427"/>
      <c r="BW52" s="427"/>
      <c r="BX52" s="427"/>
      <c r="BY52" s="427"/>
      <c r="BZ52" s="427"/>
      <c r="CA52" s="427"/>
      <c r="CB52" s="427"/>
      <c r="CC52" s="427"/>
      <c r="CD52" s="427"/>
      <c r="CE52" s="427"/>
      <c r="CF52" s="427"/>
      <c r="CG52" s="427"/>
      <c r="CH52" s="427"/>
      <c r="CI52" s="427"/>
      <c r="CJ52" s="427"/>
      <c r="CK52" s="427"/>
      <c r="CL52" s="427"/>
      <c r="CM52" s="427"/>
      <c r="CN52" s="427"/>
      <c r="CO52" s="427"/>
      <c r="CP52" s="427"/>
      <c r="CQ52" s="427"/>
      <c r="CR52" s="427"/>
      <c r="CS52" s="427"/>
      <c r="CT52" s="427"/>
      <c r="CU52" s="427"/>
      <c r="CV52" s="428"/>
      <c r="CW52" s="428"/>
      <c r="CX52" s="428"/>
      <c r="CY52" s="428"/>
      <c r="CZ52" s="428"/>
      <c r="DA52" s="428"/>
      <c r="DB52" s="428"/>
      <c r="DC52" s="428"/>
      <c r="DD52" s="428"/>
      <c r="DE52" s="428"/>
      <c r="DF52" s="428"/>
      <c r="DG52" s="428"/>
      <c r="DH52" s="428"/>
      <c r="DI52" s="428"/>
      <c r="DJ52" s="428"/>
    </row>
    <row r="53" spans="1:114" ht="14.25">
      <c r="A53" s="426" t="s">
        <v>254</v>
      </c>
      <c r="B53" s="426"/>
      <c r="C53" s="42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426"/>
      <c r="AP53" s="426"/>
      <c r="AQ53" s="426"/>
      <c r="AR53" s="426"/>
      <c r="AS53" s="426"/>
      <c r="AT53" s="426"/>
      <c r="AU53" s="426"/>
      <c r="AV53" s="426"/>
      <c r="AW53" s="426"/>
      <c r="AX53" s="426"/>
      <c r="AY53" s="426"/>
      <c r="AZ53" s="426"/>
      <c r="BA53" s="426"/>
      <c r="BB53" s="426"/>
      <c r="BC53" s="426"/>
      <c r="BD53" s="426"/>
      <c r="BE53" s="426"/>
      <c r="BF53" s="426"/>
      <c r="BG53" s="426"/>
      <c r="BH53" s="426"/>
      <c r="BI53" s="426"/>
      <c r="BJ53" s="426"/>
      <c r="BK53" s="426"/>
      <c r="BL53" s="426"/>
      <c r="BM53" s="426"/>
      <c r="BN53" s="426"/>
      <c r="BO53" s="426"/>
      <c r="BP53" s="426"/>
      <c r="BQ53" s="426"/>
      <c r="BR53" s="426"/>
      <c r="BS53" s="426"/>
      <c r="BT53" s="426"/>
      <c r="BU53" s="426"/>
      <c r="BV53" s="426"/>
      <c r="BW53" s="426"/>
      <c r="BX53" s="426"/>
      <c r="BY53" s="426"/>
      <c r="BZ53" s="426"/>
      <c r="CA53" s="426"/>
      <c r="CB53" s="426"/>
      <c r="CC53" s="426"/>
      <c r="CD53" s="426"/>
      <c r="CE53" s="426"/>
      <c r="CF53" s="426"/>
      <c r="CG53" s="426"/>
      <c r="CH53" s="426"/>
      <c r="CI53" s="426"/>
      <c r="CJ53" s="426"/>
      <c r="CK53" s="426"/>
      <c r="CL53" s="426"/>
      <c r="CM53" s="426"/>
      <c r="CN53" s="426"/>
      <c r="CO53" s="426"/>
      <c r="CP53" s="426"/>
      <c r="CQ53" s="426"/>
      <c r="CR53" s="426"/>
      <c r="CS53" s="426"/>
      <c r="CT53" s="426"/>
      <c r="CU53" s="426"/>
      <c r="CV53" s="426"/>
      <c r="CW53" s="426"/>
      <c r="CX53" s="426"/>
      <c r="CY53" s="426"/>
      <c r="CZ53" s="426"/>
      <c r="DA53" s="426"/>
      <c r="DB53" s="426"/>
      <c r="DC53" s="426"/>
      <c r="DD53" s="426"/>
      <c r="DE53" s="426"/>
      <c r="DF53" s="426"/>
      <c r="DG53" s="426"/>
      <c r="DH53" s="426"/>
      <c r="DI53" s="426"/>
      <c r="DJ53" s="426"/>
    </row>
  </sheetData>
  <mergeCells count="820">
    <mergeCell ref="BT29:BT30"/>
    <mergeCell ref="BX29:BX30"/>
    <mergeCell ref="BY29:BY30"/>
    <mergeCell ref="AX31:BD31"/>
    <mergeCell ref="BE31:BK31"/>
    <mergeCell ref="BL31:BR31"/>
    <mergeCell ref="BS31:BY31"/>
    <mergeCell ref="BM29:BM30"/>
    <mergeCell ref="BQ29:BQ30"/>
    <mergeCell ref="BR29:BR30"/>
    <mergeCell ref="BE29:BE30"/>
    <mergeCell ref="BS29:BS30"/>
    <mergeCell ref="BF29:BF30"/>
    <mergeCell ref="BJ29:BJ30"/>
    <mergeCell ref="BK29:BK30"/>
    <mergeCell ref="BL29:BL30"/>
    <mergeCell ref="BS35:BY35"/>
    <mergeCell ref="BZ35:CF35"/>
    <mergeCell ref="AX28:BD28"/>
    <mergeCell ref="BE28:BK28"/>
    <mergeCell ref="BL28:BR28"/>
    <mergeCell ref="BS28:BY28"/>
    <mergeCell ref="AX29:AX30"/>
    <mergeCell ref="AY29:AY30"/>
    <mergeCell ref="BC29:BC30"/>
    <mergeCell ref="BD29:BD30"/>
    <mergeCell ref="CA33:CA34"/>
    <mergeCell ref="CE33:CE34"/>
    <mergeCell ref="CF33:CF34"/>
    <mergeCell ref="O35:U35"/>
    <mergeCell ref="V35:AB35"/>
    <mergeCell ref="AC35:AI35"/>
    <mergeCell ref="AJ35:AP35"/>
    <mergeCell ref="AQ35:AW35"/>
    <mergeCell ref="BE35:BK35"/>
    <mergeCell ref="BL35:BR35"/>
    <mergeCell ref="BF33:BF34"/>
    <mergeCell ref="BJ33:BJ34"/>
    <mergeCell ref="BK33:BK34"/>
    <mergeCell ref="BL33:BL34"/>
    <mergeCell ref="AR33:AR34"/>
    <mergeCell ref="AV33:AV34"/>
    <mergeCell ref="AW33:AW34"/>
    <mergeCell ref="BE33:BE34"/>
    <mergeCell ref="AK33:AK34"/>
    <mergeCell ref="AO33:AO34"/>
    <mergeCell ref="AP33:AP34"/>
    <mergeCell ref="AQ33:AQ34"/>
    <mergeCell ref="AD33:AD34"/>
    <mergeCell ref="AH33:AH34"/>
    <mergeCell ref="AI33:AI34"/>
    <mergeCell ref="AJ33:AJ34"/>
    <mergeCell ref="DH32:DJ35"/>
    <mergeCell ref="O33:O34"/>
    <mergeCell ref="P33:P34"/>
    <mergeCell ref="T33:T34"/>
    <mergeCell ref="U33:U34"/>
    <mergeCell ref="V33:V34"/>
    <mergeCell ref="W33:W34"/>
    <mergeCell ref="AA33:AA34"/>
    <mergeCell ref="AB33:AB34"/>
    <mergeCell ref="AC33:AC34"/>
    <mergeCell ref="CV32:CX35"/>
    <mergeCell ref="CY32:DA35"/>
    <mergeCell ref="DB32:DD35"/>
    <mergeCell ref="DE32:DG35"/>
    <mergeCell ref="CJ32:CL35"/>
    <mergeCell ref="CM32:CO35"/>
    <mergeCell ref="CP32:CR35"/>
    <mergeCell ref="CS32:CU35"/>
    <mergeCell ref="BZ32:CF32"/>
    <mergeCell ref="CG32:CI35"/>
    <mergeCell ref="BM33:BM34"/>
    <mergeCell ref="BQ33:BQ34"/>
    <mergeCell ref="BR33:BR34"/>
    <mergeCell ref="BS33:BS34"/>
    <mergeCell ref="BT33:BT34"/>
    <mergeCell ref="BX33:BX34"/>
    <mergeCell ref="BY33:BY34"/>
    <mergeCell ref="BZ33:BZ34"/>
    <mergeCell ref="BZ39:CF39"/>
    <mergeCell ref="A32:G35"/>
    <mergeCell ref="O32:U32"/>
    <mergeCell ref="V32:AB32"/>
    <mergeCell ref="AC32:AI32"/>
    <mergeCell ref="AJ32:AP32"/>
    <mergeCell ref="AQ32:AW32"/>
    <mergeCell ref="BE32:BK32"/>
    <mergeCell ref="BL32:BR32"/>
    <mergeCell ref="BS32:BY32"/>
    <mergeCell ref="AQ39:AW39"/>
    <mergeCell ref="AX39:BD39"/>
    <mergeCell ref="BL39:BR39"/>
    <mergeCell ref="BS39:BY39"/>
    <mergeCell ref="O39:U39"/>
    <mergeCell ref="V39:AB39"/>
    <mergeCell ref="AC39:AI39"/>
    <mergeCell ref="AJ39:AP39"/>
    <mergeCell ref="BZ37:BZ38"/>
    <mergeCell ref="CA37:CA38"/>
    <mergeCell ref="CE37:CE38"/>
    <mergeCell ref="CF37:CF38"/>
    <mergeCell ref="AY37:AY38"/>
    <mergeCell ref="BC37:BC38"/>
    <mergeCell ref="BD37:BD38"/>
    <mergeCell ref="BL37:BL38"/>
    <mergeCell ref="AR37:AR38"/>
    <mergeCell ref="AV37:AV38"/>
    <mergeCell ref="AW37:AW38"/>
    <mergeCell ref="AX37:AX38"/>
    <mergeCell ref="AK37:AK38"/>
    <mergeCell ref="AO37:AO38"/>
    <mergeCell ref="AP37:AP38"/>
    <mergeCell ref="AQ37:AQ38"/>
    <mergeCell ref="AD37:AD38"/>
    <mergeCell ref="AH37:AH38"/>
    <mergeCell ref="AI37:AI38"/>
    <mergeCell ref="AJ37:AJ38"/>
    <mergeCell ref="DH36:DJ39"/>
    <mergeCell ref="O37:O38"/>
    <mergeCell ref="P37:P38"/>
    <mergeCell ref="T37:T38"/>
    <mergeCell ref="U37:U38"/>
    <mergeCell ref="V37:V38"/>
    <mergeCell ref="W37:W38"/>
    <mergeCell ref="AA37:AA38"/>
    <mergeCell ref="AB37:AB38"/>
    <mergeCell ref="AC37:AC38"/>
    <mergeCell ref="CV36:CX39"/>
    <mergeCell ref="CY36:DA39"/>
    <mergeCell ref="DB36:DD39"/>
    <mergeCell ref="DE36:DG39"/>
    <mergeCell ref="CJ36:CL39"/>
    <mergeCell ref="CM36:CO39"/>
    <mergeCell ref="CP36:CR39"/>
    <mergeCell ref="CS36:CU39"/>
    <mergeCell ref="BS36:BY36"/>
    <mergeCell ref="BZ36:CF36"/>
    <mergeCell ref="CG36:CI39"/>
    <mergeCell ref="BM37:BM38"/>
    <mergeCell ref="BQ37:BQ38"/>
    <mergeCell ref="BR37:BR38"/>
    <mergeCell ref="BS37:BS38"/>
    <mergeCell ref="BT37:BT38"/>
    <mergeCell ref="BX37:BX38"/>
    <mergeCell ref="BY37:BY38"/>
    <mergeCell ref="BS43:BY43"/>
    <mergeCell ref="BZ43:CF43"/>
    <mergeCell ref="A36:G39"/>
    <mergeCell ref="O36:U36"/>
    <mergeCell ref="V36:AB36"/>
    <mergeCell ref="AC36:AI36"/>
    <mergeCell ref="AJ36:AP36"/>
    <mergeCell ref="AQ36:AW36"/>
    <mergeCell ref="AX36:BD36"/>
    <mergeCell ref="BL36:BR36"/>
    <mergeCell ref="AJ43:AP43"/>
    <mergeCell ref="AQ43:AW43"/>
    <mergeCell ref="AX43:BD43"/>
    <mergeCell ref="BE43:BK43"/>
    <mergeCell ref="BF41:BF42"/>
    <mergeCell ref="BJ41:BJ42"/>
    <mergeCell ref="BK41:BK42"/>
    <mergeCell ref="BY41:BY42"/>
    <mergeCell ref="AX41:AX42"/>
    <mergeCell ref="AY41:AY42"/>
    <mergeCell ref="BC41:BC42"/>
    <mergeCell ref="BD41:BD42"/>
    <mergeCell ref="AQ41:AQ42"/>
    <mergeCell ref="AR41:AR42"/>
    <mergeCell ref="AV41:AV42"/>
    <mergeCell ref="AW41:AW42"/>
    <mergeCell ref="AJ41:AJ42"/>
    <mergeCell ref="AK41:AK42"/>
    <mergeCell ref="AO41:AO42"/>
    <mergeCell ref="AP41:AP42"/>
    <mergeCell ref="DH40:DJ43"/>
    <mergeCell ref="O41:O42"/>
    <mergeCell ref="P41:P42"/>
    <mergeCell ref="T41:T42"/>
    <mergeCell ref="U41:U42"/>
    <mergeCell ref="V41:V42"/>
    <mergeCell ref="W41:W42"/>
    <mergeCell ref="AA41:AA42"/>
    <mergeCell ref="AB41:AB42"/>
    <mergeCell ref="AC41:AC42"/>
    <mergeCell ref="CV40:CX43"/>
    <mergeCell ref="CY40:DA43"/>
    <mergeCell ref="DB40:DD43"/>
    <mergeCell ref="DE40:DG43"/>
    <mergeCell ref="CJ40:CL43"/>
    <mergeCell ref="CM40:CO43"/>
    <mergeCell ref="CP40:CR43"/>
    <mergeCell ref="CS40:CU43"/>
    <mergeCell ref="BS40:BY40"/>
    <mergeCell ref="BZ40:CF40"/>
    <mergeCell ref="CG40:CI43"/>
    <mergeCell ref="BS41:BS42"/>
    <mergeCell ref="BT41:BT42"/>
    <mergeCell ref="BX41:BX42"/>
    <mergeCell ref="BZ41:BZ42"/>
    <mergeCell ref="CA41:CA42"/>
    <mergeCell ref="CE41:CE42"/>
    <mergeCell ref="CF41:CF42"/>
    <mergeCell ref="AJ40:AP40"/>
    <mergeCell ref="AQ40:AW40"/>
    <mergeCell ref="AX40:BD40"/>
    <mergeCell ref="BE40:BK40"/>
    <mergeCell ref="A40:G43"/>
    <mergeCell ref="O40:U40"/>
    <mergeCell ref="V40:AB40"/>
    <mergeCell ref="AC40:AI40"/>
    <mergeCell ref="AD41:AD42"/>
    <mergeCell ref="AH41:AH42"/>
    <mergeCell ref="AI41:AI42"/>
    <mergeCell ref="O43:U43"/>
    <mergeCell ref="V43:AB43"/>
    <mergeCell ref="AC43:AI43"/>
    <mergeCell ref="AX47:BD47"/>
    <mergeCell ref="BE47:BK47"/>
    <mergeCell ref="BL47:BR47"/>
    <mergeCell ref="BZ47:CF47"/>
    <mergeCell ref="O47:U47"/>
    <mergeCell ref="V47:AB47"/>
    <mergeCell ref="AC47:AI47"/>
    <mergeCell ref="AJ47:AP47"/>
    <mergeCell ref="BD45:BD46"/>
    <mergeCell ref="BE45:BE46"/>
    <mergeCell ref="BF45:BF46"/>
    <mergeCell ref="BQ45:BQ46"/>
    <mergeCell ref="AP45:AP46"/>
    <mergeCell ref="AQ45:AQ46"/>
    <mergeCell ref="AR45:AR46"/>
    <mergeCell ref="BC45:BC46"/>
    <mergeCell ref="AI45:AI46"/>
    <mergeCell ref="AJ45:AJ46"/>
    <mergeCell ref="AK45:AK46"/>
    <mergeCell ref="AO45:AO46"/>
    <mergeCell ref="AB45:AB46"/>
    <mergeCell ref="AC45:AC46"/>
    <mergeCell ref="AD45:AD46"/>
    <mergeCell ref="AH45:AH46"/>
    <mergeCell ref="U45:U46"/>
    <mergeCell ref="V45:V46"/>
    <mergeCell ref="W45:W46"/>
    <mergeCell ref="AA45:AA46"/>
    <mergeCell ref="CY44:DA47"/>
    <mergeCell ref="DB44:DD47"/>
    <mergeCell ref="DE44:DG47"/>
    <mergeCell ref="DH44:DJ47"/>
    <mergeCell ref="CM44:CO47"/>
    <mergeCell ref="CP44:CR47"/>
    <mergeCell ref="CS44:CU47"/>
    <mergeCell ref="CV44:CX47"/>
    <mergeCell ref="BZ44:CF44"/>
    <mergeCell ref="CG44:CI47"/>
    <mergeCell ref="CJ44:CL47"/>
    <mergeCell ref="BZ45:BZ46"/>
    <mergeCell ref="CA45:CA46"/>
    <mergeCell ref="CE45:CE46"/>
    <mergeCell ref="CF45:CF46"/>
    <mergeCell ref="AQ51:AW51"/>
    <mergeCell ref="A44:G47"/>
    <mergeCell ref="O44:U44"/>
    <mergeCell ref="V44:AB44"/>
    <mergeCell ref="AC44:AI44"/>
    <mergeCell ref="AJ44:AP44"/>
    <mergeCell ref="AQ44:AW44"/>
    <mergeCell ref="O45:O46"/>
    <mergeCell ref="P45:P46"/>
    <mergeCell ref="T45:T46"/>
    <mergeCell ref="AQ27:AW27"/>
    <mergeCell ref="AQ28:AW31"/>
    <mergeCell ref="AQ48:AW48"/>
    <mergeCell ref="AQ49:AQ50"/>
    <mergeCell ref="AR49:AR50"/>
    <mergeCell ref="AV49:AV50"/>
    <mergeCell ref="AW49:AW50"/>
    <mergeCell ref="AV45:AV46"/>
    <mergeCell ref="AW45:AW46"/>
    <mergeCell ref="AQ47:AW47"/>
    <mergeCell ref="AQ23:AW23"/>
    <mergeCell ref="AQ24:AW24"/>
    <mergeCell ref="AQ25:AQ26"/>
    <mergeCell ref="AR25:AR26"/>
    <mergeCell ref="AV25:AV26"/>
    <mergeCell ref="AW25:AW26"/>
    <mergeCell ref="AQ19:AW19"/>
    <mergeCell ref="AQ20:AW20"/>
    <mergeCell ref="AQ21:AQ22"/>
    <mergeCell ref="AR21:AR22"/>
    <mergeCell ref="AV21:AV22"/>
    <mergeCell ref="AW21:AW22"/>
    <mergeCell ref="AQ16:AW16"/>
    <mergeCell ref="AQ17:AQ18"/>
    <mergeCell ref="AR17:AR18"/>
    <mergeCell ref="AV17:AV18"/>
    <mergeCell ref="AW17:AW18"/>
    <mergeCell ref="AR13:AR14"/>
    <mergeCell ref="AV13:AV14"/>
    <mergeCell ref="AW13:AW14"/>
    <mergeCell ref="AQ15:AW15"/>
    <mergeCell ref="AX51:BD51"/>
    <mergeCell ref="AQ5:AW7"/>
    <mergeCell ref="AQ8:AW8"/>
    <mergeCell ref="AQ9:AQ10"/>
    <mergeCell ref="AR9:AR10"/>
    <mergeCell ref="AV9:AV10"/>
    <mergeCell ref="AW9:AW10"/>
    <mergeCell ref="AQ11:AW11"/>
    <mergeCell ref="AQ12:AW12"/>
    <mergeCell ref="AQ13:AQ14"/>
    <mergeCell ref="AX27:BD27"/>
    <mergeCell ref="AX48:BD48"/>
    <mergeCell ref="AX49:AX50"/>
    <mergeCell ref="AY49:AY50"/>
    <mergeCell ref="BC49:BC50"/>
    <mergeCell ref="BD49:BD50"/>
    <mergeCell ref="AX44:BD44"/>
    <mergeCell ref="AX45:AX46"/>
    <mergeCell ref="AY45:AY46"/>
    <mergeCell ref="AX32:BD35"/>
    <mergeCell ref="AX23:BD23"/>
    <mergeCell ref="AX24:BD24"/>
    <mergeCell ref="AX25:AX26"/>
    <mergeCell ref="AY25:AY26"/>
    <mergeCell ref="BC25:BC26"/>
    <mergeCell ref="BD25:BD26"/>
    <mergeCell ref="AX19:BD19"/>
    <mergeCell ref="AX20:BD20"/>
    <mergeCell ref="AX21:AX22"/>
    <mergeCell ref="AY21:AY22"/>
    <mergeCell ref="BC21:BC22"/>
    <mergeCell ref="BD21:BD22"/>
    <mergeCell ref="AX16:BD16"/>
    <mergeCell ref="AX17:AX18"/>
    <mergeCell ref="AY17:AY18"/>
    <mergeCell ref="BC17:BC18"/>
    <mergeCell ref="BD17:BD18"/>
    <mergeCell ref="AY13:AY14"/>
    <mergeCell ref="BC13:BC14"/>
    <mergeCell ref="BD13:BD14"/>
    <mergeCell ref="AX15:BD15"/>
    <mergeCell ref="BE51:BK51"/>
    <mergeCell ref="AX5:BD7"/>
    <mergeCell ref="AX8:BD8"/>
    <mergeCell ref="AX9:AX10"/>
    <mergeCell ref="AY9:AY10"/>
    <mergeCell ref="BC9:BC10"/>
    <mergeCell ref="BD9:BD10"/>
    <mergeCell ref="AX11:BD11"/>
    <mergeCell ref="AX12:BD12"/>
    <mergeCell ref="AX13:AX14"/>
    <mergeCell ref="BE27:BK27"/>
    <mergeCell ref="BE48:BK48"/>
    <mergeCell ref="BE49:BE50"/>
    <mergeCell ref="BF49:BF50"/>
    <mergeCell ref="BJ49:BJ50"/>
    <mergeCell ref="BK49:BK50"/>
    <mergeCell ref="BE44:BK44"/>
    <mergeCell ref="BJ45:BJ46"/>
    <mergeCell ref="BK45:BK46"/>
    <mergeCell ref="BE41:BE42"/>
    <mergeCell ref="BE23:BK23"/>
    <mergeCell ref="BE24:BK24"/>
    <mergeCell ref="BE25:BE26"/>
    <mergeCell ref="BF25:BF26"/>
    <mergeCell ref="BJ25:BJ26"/>
    <mergeCell ref="BK25:BK26"/>
    <mergeCell ref="BE19:BK19"/>
    <mergeCell ref="BE20:BK20"/>
    <mergeCell ref="BE21:BE22"/>
    <mergeCell ref="BF21:BF22"/>
    <mergeCell ref="BJ21:BJ22"/>
    <mergeCell ref="BK21:BK22"/>
    <mergeCell ref="BE16:BK16"/>
    <mergeCell ref="BE17:BE18"/>
    <mergeCell ref="BF17:BF18"/>
    <mergeCell ref="BJ17:BJ18"/>
    <mergeCell ref="BK17:BK18"/>
    <mergeCell ref="BF13:BF14"/>
    <mergeCell ref="BJ13:BJ14"/>
    <mergeCell ref="BK13:BK14"/>
    <mergeCell ref="BE15:BK15"/>
    <mergeCell ref="BL51:BR51"/>
    <mergeCell ref="BE5:BK7"/>
    <mergeCell ref="BE8:BK8"/>
    <mergeCell ref="BE9:BE10"/>
    <mergeCell ref="BF9:BF10"/>
    <mergeCell ref="BJ9:BJ10"/>
    <mergeCell ref="BK9:BK10"/>
    <mergeCell ref="BE11:BK11"/>
    <mergeCell ref="BE12:BK12"/>
    <mergeCell ref="BE13:BE14"/>
    <mergeCell ref="BL27:BR27"/>
    <mergeCell ref="BL48:BR48"/>
    <mergeCell ref="BL49:BL50"/>
    <mergeCell ref="BM49:BM50"/>
    <mergeCell ref="BQ49:BQ50"/>
    <mergeCell ref="BR49:BR50"/>
    <mergeCell ref="BL44:BR44"/>
    <mergeCell ref="BL45:BL46"/>
    <mergeCell ref="BM45:BM46"/>
    <mergeCell ref="BR45:BR46"/>
    <mergeCell ref="BL23:BR23"/>
    <mergeCell ref="BL24:BR24"/>
    <mergeCell ref="BL25:BL26"/>
    <mergeCell ref="BM25:BM26"/>
    <mergeCell ref="BQ25:BQ26"/>
    <mergeCell ref="BR25:BR26"/>
    <mergeCell ref="BL19:BR19"/>
    <mergeCell ref="BL20:BR20"/>
    <mergeCell ref="BL21:BL22"/>
    <mergeCell ref="BM21:BM22"/>
    <mergeCell ref="BQ21:BQ22"/>
    <mergeCell ref="BR21:BR22"/>
    <mergeCell ref="BL16:BR16"/>
    <mergeCell ref="BL17:BL18"/>
    <mergeCell ref="BM17:BM18"/>
    <mergeCell ref="BQ17:BQ18"/>
    <mergeCell ref="BR17:BR18"/>
    <mergeCell ref="BL11:BR11"/>
    <mergeCell ref="BL12:BR12"/>
    <mergeCell ref="BL13:BL14"/>
    <mergeCell ref="BM13:BM14"/>
    <mergeCell ref="BQ13:BQ14"/>
    <mergeCell ref="BR13:BR14"/>
    <mergeCell ref="BL8:BR8"/>
    <mergeCell ref="BL9:BL10"/>
    <mergeCell ref="BM9:BM10"/>
    <mergeCell ref="BQ9:BQ10"/>
    <mergeCell ref="BR9:BR10"/>
    <mergeCell ref="A53:DJ53"/>
    <mergeCell ref="A52:DJ52"/>
    <mergeCell ref="BT49:BT50"/>
    <mergeCell ref="BX49:BX50"/>
    <mergeCell ref="BY49:BY50"/>
    <mergeCell ref="H51:N51"/>
    <mergeCell ref="O51:U51"/>
    <mergeCell ref="V51:AB51"/>
    <mergeCell ref="AC51:AI51"/>
    <mergeCell ref="AJ51:AP51"/>
    <mergeCell ref="AK49:AK50"/>
    <mergeCell ref="AO49:AO50"/>
    <mergeCell ref="AP49:AP50"/>
    <mergeCell ref="BS49:BS50"/>
    <mergeCell ref="CS48:CU51"/>
    <mergeCell ref="H49:H50"/>
    <mergeCell ref="I49:I50"/>
    <mergeCell ref="M49:M50"/>
    <mergeCell ref="N49:N50"/>
    <mergeCell ref="O49:O50"/>
    <mergeCell ref="P49:P50"/>
    <mergeCell ref="T49:T50"/>
    <mergeCell ref="U49:U50"/>
    <mergeCell ref="W49:W50"/>
    <mergeCell ref="CG48:CI51"/>
    <mergeCell ref="CJ48:CL51"/>
    <mergeCell ref="CM48:CO51"/>
    <mergeCell ref="CP48:CR51"/>
    <mergeCell ref="AC48:AI48"/>
    <mergeCell ref="AJ48:AP48"/>
    <mergeCell ref="BS48:BY48"/>
    <mergeCell ref="BZ48:CF51"/>
    <mergeCell ref="AC49:AC50"/>
    <mergeCell ref="AD49:AD50"/>
    <mergeCell ref="AH49:AH50"/>
    <mergeCell ref="AI49:AI50"/>
    <mergeCell ref="AJ49:AJ50"/>
    <mergeCell ref="BS51:BY51"/>
    <mergeCell ref="A48:G51"/>
    <mergeCell ref="H48:N48"/>
    <mergeCell ref="O48:U48"/>
    <mergeCell ref="V48:AB48"/>
    <mergeCell ref="V49:V50"/>
    <mergeCell ref="AA49:AA50"/>
    <mergeCell ref="AB49:AB50"/>
    <mergeCell ref="O29:O30"/>
    <mergeCell ref="P29:P30"/>
    <mergeCell ref="T29:T30"/>
    <mergeCell ref="U29:U30"/>
    <mergeCell ref="H29:H30"/>
    <mergeCell ref="I29:I30"/>
    <mergeCell ref="M29:M30"/>
    <mergeCell ref="N29:N30"/>
    <mergeCell ref="BZ28:CF28"/>
    <mergeCell ref="AC29:AC30"/>
    <mergeCell ref="AD29:AD30"/>
    <mergeCell ref="AH29:AH30"/>
    <mergeCell ref="AI29:AI30"/>
    <mergeCell ref="AJ29:AJ30"/>
    <mergeCell ref="AK29:AK30"/>
    <mergeCell ref="AO29:AO30"/>
    <mergeCell ref="AP29:AP30"/>
    <mergeCell ref="AC28:AI28"/>
    <mergeCell ref="AJ28:AP28"/>
    <mergeCell ref="V29:V30"/>
    <mergeCell ref="AC31:AI31"/>
    <mergeCell ref="AJ31:AP31"/>
    <mergeCell ref="A28:G31"/>
    <mergeCell ref="H28:N28"/>
    <mergeCell ref="O28:U28"/>
    <mergeCell ref="V28:AB28"/>
    <mergeCell ref="W29:W30"/>
    <mergeCell ref="AA29:AA30"/>
    <mergeCell ref="AB29:AB30"/>
    <mergeCell ref="H31:N31"/>
    <mergeCell ref="O31:U31"/>
    <mergeCell ref="V31:AB31"/>
    <mergeCell ref="H27:N27"/>
    <mergeCell ref="O27:U27"/>
    <mergeCell ref="V27:AB27"/>
    <mergeCell ref="AC27:AI27"/>
    <mergeCell ref="AA25:AA26"/>
    <mergeCell ref="AB25:AB26"/>
    <mergeCell ref="AC25:AC26"/>
    <mergeCell ref="AD25:AD26"/>
    <mergeCell ref="T25:T26"/>
    <mergeCell ref="U25:U26"/>
    <mergeCell ref="V25:V26"/>
    <mergeCell ref="W25:W26"/>
    <mergeCell ref="AC24:AI24"/>
    <mergeCell ref="AJ24:AP27"/>
    <mergeCell ref="BS24:BY24"/>
    <mergeCell ref="BZ24:CF24"/>
    <mergeCell ref="AH25:AH26"/>
    <mergeCell ref="AI25:AI26"/>
    <mergeCell ref="BS25:BS26"/>
    <mergeCell ref="BT25:BT26"/>
    <mergeCell ref="BX25:BX26"/>
    <mergeCell ref="BY25:BY26"/>
    <mergeCell ref="A24:G27"/>
    <mergeCell ref="H24:N24"/>
    <mergeCell ref="O24:U24"/>
    <mergeCell ref="V24:AB24"/>
    <mergeCell ref="H25:H26"/>
    <mergeCell ref="I25:I26"/>
    <mergeCell ref="M25:M26"/>
    <mergeCell ref="N25:N26"/>
    <mergeCell ref="O25:O26"/>
    <mergeCell ref="P25:P26"/>
    <mergeCell ref="DE48:DG51"/>
    <mergeCell ref="DH48:DJ51"/>
    <mergeCell ref="DB6:DD7"/>
    <mergeCell ref="DE6:DG7"/>
    <mergeCell ref="DH6:DJ7"/>
    <mergeCell ref="DH24:DJ27"/>
    <mergeCell ref="DH28:DJ31"/>
    <mergeCell ref="DE16:DG19"/>
    <mergeCell ref="DH16:DJ19"/>
    <mergeCell ref="DB20:DD23"/>
    <mergeCell ref="V21:V22"/>
    <mergeCell ref="BZ21:BZ22"/>
    <mergeCell ref="CA21:CA22"/>
    <mergeCell ref="CE21:CE22"/>
    <mergeCell ref="BX21:BX22"/>
    <mergeCell ref="BY21:BY22"/>
    <mergeCell ref="O21:O22"/>
    <mergeCell ref="P21:P22"/>
    <mergeCell ref="T21:T22"/>
    <mergeCell ref="U21:U22"/>
    <mergeCell ref="H21:H22"/>
    <mergeCell ref="I21:I22"/>
    <mergeCell ref="M21:M22"/>
    <mergeCell ref="N21:N22"/>
    <mergeCell ref="DB48:DD51"/>
    <mergeCell ref="CJ20:CL23"/>
    <mergeCell ref="CM20:CO23"/>
    <mergeCell ref="CP20:CR23"/>
    <mergeCell ref="CS20:CU23"/>
    <mergeCell ref="CJ24:CL27"/>
    <mergeCell ref="CM24:CO27"/>
    <mergeCell ref="CP24:CR27"/>
    <mergeCell ref="CJ28:CL31"/>
    <mergeCell ref="CM28:CO31"/>
    <mergeCell ref="CV48:CX51"/>
    <mergeCell ref="CY48:DA51"/>
    <mergeCell ref="CF21:CF22"/>
    <mergeCell ref="BS23:BY23"/>
    <mergeCell ref="BZ23:CF23"/>
    <mergeCell ref="BZ25:BZ26"/>
    <mergeCell ref="BS27:BY27"/>
    <mergeCell ref="BZ27:CF27"/>
    <mergeCell ref="CY28:DA31"/>
    <mergeCell ref="CE25:CE26"/>
    <mergeCell ref="AJ20:AP20"/>
    <mergeCell ref="AJ23:AP23"/>
    <mergeCell ref="BS20:BY20"/>
    <mergeCell ref="BZ20:CF20"/>
    <mergeCell ref="AJ21:AJ22"/>
    <mergeCell ref="AK21:AK22"/>
    <mergeCell ref="AO21:AO22"/>
    <mergeCell ref="AP21:AP22"/>
    <mergeCell ref="BS21:BS22"/>
    <mergeCell ref="BT21:BT22"/>
    <mergeCell ref="A20:G23"/>
    <mergeCell ref="H20:N20"/>
    <mergeCell ref="O20:U20"/>
    <mergeCell ref="V20:AB20"/>
    <mergeCell ref="W21:W22"/>
    <mergeCell ref="AA21:AA22"/>
    <mergeCell ref="AB21:AB22"/>
    <mergeCell ref="H23:N23"/>
    <mergeCell ref="O23:U23"/>
    <mergeCell ref="V23:AB23"/>
    <mergeCell ref="DB28:DD31"/>
    <mergeCell ref="DE28:DG31"/>
    <mergeCell ref="H19:N19"/>
    <mergeCell ref="O19:U19"/>
    <mergeCell ref="AC19:AI19"/>
    <mergeCell ref="AJ19:AP19"/>
    <mergeCell ref="BS19:BY19"/>
    <mergeCell ref="BZ19:CF19"/>
    <mergeCell ref="AC20:AI23"/>
    <mergeCell ref="CA25:CA26"/>
    <mergeCell ref="CF25:CF26"/>
    <mergeCell ref="CV28:CX31"/>
    <mergeCell ref="CG28:CI31"/>
    <mergeCell ref="CP28:CR31"/>
    <mergeCell ref="CS28:CU31"/>
    <mergeCell ref="BZ31:CF31"/>
    <mergeCell ref="BZ29:BZ30"/>
    <mergeCell ref="CA29:CA30"/>
    <mergeCell ref="CE29:CE30"/>
    <mergeCell ref="CF29:CF30"/>
    <mergeCell ref="CE17:CE18"/>
    <mergeCell ref="CF17:CF18"/>
    <mergeCell ref="DE24:DG27"/>
    <mergeCell ref="CG20:CI23"/>
    <mergeCell ref="CG24:CI27"/>
    <mergeCell ref="CS24:CU27"/>
    <mergeCell ref="CG16:CI19"/>
    <mergeCell ref="CV24:CX27"/>
    <mergeCell ref="CY24:DA27"/>
    <mergeCell ref="DB24:DD27"/>
    <mergeCell ref="BX17:BX18"/>
    <mergeCell ref="BY17:BY18"/>
    <mergeCell ref="BZ17:BZ18"/>
    <mergeCell ref="CA17:CA18"/>
    <mergeCell ref="AO17:AO18"/>
    <mergeCell ref="AP17:AP18"/>
    <mergeCell ref="BS17:BS18"/>
    <mergeCell ref="BT17:BT18"/>
    <mergeCell ref="AH17:AH18"/>
    <mergeCell ref="AI17:AI18"/>
    <mergeCell ref="AJ17:AJ18"/>
    <mergeCell ref="AK17:AK18"/>
    <mergeCell ref="T17:T18"/>
    <mergeCell ref="U17:U18"/>
    <mergeCell ref="AC17:AC18"/>
    <mergeCell ref="AD17:AD18"/>
    <mergeCell ref="CV20:CX23"/>
    <mergeCell ref="CY20:DA23"/>
    <mergeCell ref="AC16:AI16"/>
    <mergeCell ref="AJ16:AP16"/>
    <mergeCell ref="BS16:BY16"/>
    <mergeCell ref="BZ16:CF16"/>
    <mergeCell ref="CJ16:CL19"/>
    <mergeCell ref="CM16:CO19"/>
    <mergeCell ref="CP16:CR19"/>
    <mergeCell ref="CS16:CU19"/>
    <mergeCell ref="A16:G19"/>
    <mergeCell ref="H16:N16"/>
    <mergeCell ref="O16:U16"/>
    <mergeCell ref="V16:AB19"/>
    <mergeCell ref="H17:H18"/>
    <mergeCell ref="I17:I18"/>
    <mergeCell ref="M17:M18"/>
    <mergeCell ref="N17:N18"/>
    <mergeCell ref="O17:O18"/>
    <mergeCell ref="P17:P18"/>
    <mergeCell ref="AC15:AI15"/>
    <mergeCell ref="AJ15:AP15"/>
    <mergeCell ref="BS15:BY15"/>
    <mergeCell ref="BZ15:CF15"/>
    <mergeCell ref="BL15:BR15"/>
    <mergeCell ref="BS13:BS14"/>
    <mergeCell ref="DE20:DG23"/>
    <mergeCell ref="DH20:DJ23"/>
    <mergeCell ref="BT13:BT14"/>
    <mergeCell ref="BX13:BX14"/>
    <mergeCell ref="BY13:BY14"/>
    <mergeCell ref="BZ13:BZ14"/>
    <mergeCell ref="CV16:CX19"/>
    <mergeCell ref="CY16:DA19"/>
    <mergeCell ref="DB16:DD19"/>
    <mergeCell ref="AJ13:AJ14"/>
    <mergeCell ref="AK13:AK14"/>
    <mergeCell ref="AO13:AO14"/>
    <mergeCell ref="AP13:AP14"/>
    <mergeCell ref="AC13:AC14"/>
    <mergeCell ref="AD13:AD14"/>
    <mergeCell ref="AH13:AH14"/>
    <mergeCell ref="AI13:AI14"/>
    <mergeCell ref="BS11:BY11"/>
    <mergeCell ref="BZ11:CF11"/>
    <mergeCell ref="H13:H14"/>
    <mergeCell ref="I13:I14"/>
    <mergeCell ref="M13:M14"/>
    <mergeCell ref="N13:N14"/>
    <mergeCell ref="V13:V14"/>
    <mergeCell ref="W13:W14"/>
    <mergeCell ref="AA13:AA14"/>
    <mergeCell ref="AB13:AB14"/>
    <mergeCell ref="A12:G15"/>
    <mergeCell ref="H12:N12"/>
    <mergeCell ref="O12:U15"/>
    <mergeCell ref="V12:AB12"/>
    <mergeCell ref="H15:N15"/>
    <mergeCell ref="V15:AB15"/>
    <mergeCell ref="DE12:DG15"/>
    <mergeCell ref="DH12:DJ15"/>
    <mergeCell ref="O11:U11"/>
    <mergeCell ref="V11:AB11"/>
    <mergeCell ref="AC11:AI11"/>
    <mergeCell ref="AJ11:AP11"/>
    <mergeCell ref="AC12:AI12"/>
    <mergeCell ref="AJ12:AP12"/>
    <mergeCell ref="BS12:BY12"/>
    <mergeCell ref="BZ12:CF12"/>
    <mergeCell ref="CY12:DA15"/>
    <mergeCell ref="DB12:DD15"/>
    <mergeCell ref="CM12:CO15"/>
    <mergeCell ref="CP12:CR15"/>
    <mergeCell ref="CS12:CU15"/>
    <mergeCell ref="CV12:CX15"/>
    <mergeCell ref="BX9:BX10"/>
    <mergeCell ref="BY9:BY10"/>
    <mergeCell ref="BZ9:BZ10"/>
    <mergeCell ref="CA9:CA10"/>
    <mergeCell ref="CA13:CA14"/>
    <mergeCell ref="CE13:CE14"/>
    <mergeCell ref="CF13:CF14"/>
    <mergeCell ref="CV8:CX11"/>
    <mergeCell ref="CE9:CE10"/>
    <mergeCell ref="CF9:CF10"/>
    <mergeCell ref="CJ12:CL15"/>
    <mergeCell ref="CG12:CI15"/>
    <mergeCell ref="AO9:AO10"/>
    <mergeCell ref="AP9:AP10"/>
    <mergeCell ref="BS9:BS10"/>
    <mergeCell ref="BT9:BT10"/>
    <mergeCell ref="AH9:AH10"/>
    <mergeCell ref="AI9:AI10"/>
    <mergeCell ref="AJ9:AJ10"/>
    <mergeCell ref="AK9:AK10"/>
    <mergeCell ref="AA9:AA10"/>
    <mergeCell ref="AB9:AB10"/>
    <mergeCell ref="AC9:AC10"/>
    <mergeCell ref="AD9:AD10"/>
    <mergeCell ref="T9:T10"/>
    <mergeCell ref="U9:U10"/>
    <mergeCell ref="V9:V10"/>
    <mergeCell ref="W9:W10"/>
    <mergeCell ref="DE8:DG11"/>
    <mergeCell ref="DH8:DJ11"/>
    <mergeCell ref="CG6:CI7"/>
    <mergeCell ref="CV6:CX7"/>
    <mergeCell ref="CY6:DA7"/>
    <mergeCell ref="CJ8:CL11"/>
    <mergeCell ref="CM8:CO11"/>
    <mergeCell ref="CP8:CR11"/>
    <mergeCell ref="CS8:CU11"/>
    <mergeCell ref="CG8:CI11"/>
    <mergeCell ref="E2:DD3"/>
    <mergeCell ref="CG1:DC1"/>
    <mergeCell ref="A8:G11"/>
    <mergeCell ref="H8:N11"/>
    <mergeCell ref="O8:U8"/>
    <mergeCell ref="V8:AB8"/>
    <mergeCell ref="AC8:AI8"/>
    <mergeCell ref="AJ8:AP8"/>
    <mergeCell ref="O9:O10"/>
    <mergeCell ref="P9:P10"/>
    <mergeCell ref="BS8:BY8"/>
    <mergeCell ref="BZ8:CF8"/>
    <mergeCell ref="CV5:DJ5"/>
    <mergeCell ref="CG5:CU5"/>
    <mergeCell ref="CS6:CU7"/>
    <mergeCell ref="CP6:CR7"/>
    <mergeCell ref="CM6:CO7"/>
    <mergeCell ref="CJ6:CL7"/>
    <mergeCell ref="CY8:DA11"/>
    <mergeCell ref="DB8:DD11"/>
    <mergeCell ref="AC5:AI7"/>
    <mergeCell ref="AJ5:AP7"/>
    <mergeCell ref="BS5:BY7"/>
    <mergeCell ref="BZ5:CF7"/>
    <mergeCell ref="BL5:BR7"/>
    <mergeCell ref="A5:G7"/>
    <mergeCell ref="H5:N7"/>
    <mergeCell ref="O5:U7"/>
    <mergeCell ref="V5:AB7"/>
    <mergeCell ref="H32:N32"/>
    <mergeCell ref="H33:H34"/>
    <mergeCell ref="I33:I34"/>
    <mergeCell ref="M33:M34"/>
    <mergeCell ref="N33:N34"/>
    <mergeCell ref="H35:N35"/>
    <mergeCell ref="H36:N36"/>
    <mergeCell ref="H37:H38"/>
    <mergeCell ref="I37:I38"/>
    <mergeCell ref="M37:M38"/>
    <mergeCell ref="N37:N38"/>
    <mergeCell ref="H39:N39"/>
    <mergeCell ref="H40:N40"/>
    <mergeCell ref="H41:H42"/>
    <mergeCell ref="I41:I42"/>
    <mergeCell ref="M41:M42"/>
    <mergeCell ref="N41:N42"/>
    <mergeCell ref="H47:N47"/>
    <mergeCell ref="BS44:BY47"/>
    <mergeCell ref="BL40:BR43"/>
    <mergeCell ref="BE36:BK39"/>
    <mergeCell ref="H43:N43"/>
    <mergeCell ref="H44:N44"/>
    <mergeCell ref="H45:H46"/>
    <mergeCell ref="I45:I46"/>
    <mergeCell ref="M45:M46"/>
    <mergeCell ref="N45:N46"/>
  </mergeCells>
  <printOptions/>
  <pageMargins left="0.75" right="0.75" top="1" bottom="1" header="0.512" footer="0.512"/>
  <pageSetup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tabColor indexed="10"/>
  </sheetPr>
  <dimension ref="A1:D18"/>
  <sheetViews>
    <sheetView view="pageBreakPreview" zoomScaleSheetLayoutView="100" workbookViewId="0" topLeftCell="A11">
      <selection activeCell="B7" sqref="B7:B18"/>
    </sheetView>
  </sheetViews>
  <sheetFormatPr defaultColWidth="8.796875" defaultRowHeight="15"/>
  <cols>
    <col min="1" max="1" width="14.19921875" style="0" customWidth="1"/>
    <col min="2" max="2" width="13.69921875" style="0" customWidth="1"/>
    <col min="3" max="3" width="12.09765625" style="0" customWidth="1"/>
    <col min="4" max="4" width="77.19921875" style="0" customWidth="1"/>
  </cols>
  <sheetData>
    <row r="1" spans="1:3" ht="14.25" customHeight="1">
      <c r="A1" s="430" t="s">
        <v>256</v>
      </c>
      <c r="B1" s="430"/>
      <c r="C1" s="93"/>
    </row>
    <row r="2" spans="1:4" ht="24" customHeight="1">
      <c r="A2" s="430"/>
      <c r="B2" s="430"/>
      <c r="C2" s="93"/>
      <c r="D2" s="97" t="s">
        <v>262</v>
      </c>
    </row>
    <row r="3" ht="17.25" customHeight="1">
      <c r="D3" s="98" t="s">
        <v>263</v>
      </c>
    </row>
    <row r="4" spans="1:3" ht="27" customHeight="1">
      <c r="A4" s="431"/>
      <c r="B4" s="431"/>
      <c r="C4" t="s">
        <v>289</v>
      </c>
    </row>
    <row r="6" spans="1:4" ht="14.25">
      <c r="A6" s="94" t="s">
        <v>264</v>
      </c>
      <c r="B6" s="94" t="s">
        <v>265</v>
      </c>
      <c r="C6" s="94" t="s">
        <v>266</v>
      </c>
      <c r="D6" s="94" t="s">
        <v>267</v>
      </c>
    </row>
    <row r="7" spans="1:4" ht="30" customHeight="1">
      <c r="A7" s="95" t="s">
        <v>268</v>
      </c>
      <c r="B7" s="95" t="s">
        <v>280</v>
      </c>
      <c r="C7" s="91"/>
      <c r="D7" s="96"/>
    </row>
    <row r="8" spans="1:4" ht="30" customHeight="1">
      <c r="A8" s="95" t="s">
        <v>269</v>
      </c>
      <c r="B8" s="95" t="s">
        <v>281</v>
      </c>
      <c r="C8" s="91"/>
      <c r="D8" s="96"/>
    </row>
    <row r="9" spans="1:4" ht="30" customHeight="1">
      <c r="A9" s="95" t="s">
        <v>270</v>
      </c>
      <c r="B9" s="95" t="s">
        <v>282</v>
      </c>
      <c r="C9" s="91"/>
      <c r="D9" s="96"/>
    </row>
    <row r="10" spans="1:4" ht="30" customHeight="1">
      <c r="A10" s="95" t="s">
        <v>271</v>
      </c>
      <c r="B10" s="95" t="s">
        <v>283</v>
      </c>
      <c r="C10" s="91"/>
      <c r="D10" s="96"/>
    </row>
    <row r="11" spans="1:4" ht="30" customHeight="1">
      <c r="A11" s="95" t="s">
        <v>272</v>
      </c>
      <c r="B11" s="95" t="s">
        <v>284</v>
      </c>
      <c r="C11" s="91"/>
      <c r="D11" s="96"/>
    </row>
    <row r="12" spans="1:4" ht="30" customHeight="1">
      <c r="A12" s="95" t="s">
        <v>273</v>
      </c>
      <c r="B12" s="95" t="s">
        <v>285</v>
      </c>
      <c r="C12" s="91"/>
      <c r="D12" s="96"/>
    </row>
    <row r="13" spans="1:4" ht="30" customHeight="1">
      <c r="A13" s="95" t="s">
        <v>274</v>
      </c>
      <c r="B13" s="95" t="s">
        <v>286</v>
      </c>
      <c r="C13" s="91"/>
      <c r="D13" s="96"/>
    </row>
    <row r="14" spans="1:4" ht="30" customHeight="1">
      <c r="A14" s="95" t="s">
        <v>275</v>
      </c>
      <c r="B14" s="95" t="s">
        <v>287</v>
      </c>
      <c r="C14" s="91"/>
      <c r="D14" s="96"/>
    </row>
    <row r="15" spans="1:4" ht="30" customHeight="1">
      <c r="A15" s="95" t="s">
        <v>276</v>
      </c>
      <c r="B15" s="95" t="s">
        <v>288</v>
      </c>
      <c r="C15" s="91"/>
      <c r="D15" s="96"/>
    </row>
    <row r="16" spans="1:4" ht="30" customHeight="1">
      <c r="A16" s="95" t="s">
        <v>277</v>
      </c>
      <c r="B16" s="95" t="s">
        <v>342</v>
      </c>
      <c r="C16" s="91"/>
      <c r="D16" s="96"/>
    </row>
    <row r="17" spans="1:4" ht="30" customHeight="1">
      <c r="A17" s="95" t="s">
        <v>278</v>
      </c>
      <c r="B17" s="95" t="s">
        <v>343</v>
      </c>
      <c r="C17" s="91"/>
      <c r="D17" s="96"/>
    </row>
    <row r="18" spans="1:4" ht="30" customHeight="1">
      <c r="A18" s="95" t="s">
        <v>279</v>
      </c>
      <c r="B18" s="95" t="s">
        <v>344</v>
      </c>
      <c r="C18" s="91"/>
      <c r="D18" s="96"/>
    </row>
  </sheetData>
  <mergeCells count="2">
    <mergeCell ref="A1:B2"/>
    <mergeCell ref="A4:B4"/>
  </mergeCells>
  <printOptions/>
  <pageMargins left="0.5905511811023623" right="0.5905511811023623" top="0.5" bottom="0.5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あいの里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鎌足光正</dc:creator>
  <cp:keywords/>
  <dc:description/>
  <cp:lastModifiedBy>Toshiyuki Suzuki</cp:lastModifiedBy>
  <cp:lastPrinted>2009-04-09T10:51:07Z</cp:lastPrinted>
  <dcterms:created xsi:type="dcterms:W3CDTF">2002-04-14T09:40:12Z</dcterms:created>
  <dcterms:modified xsi:type="dcterms:W3CDTF">2009-06-25T01:46:50Z</dcterms:modified>
  <cp:category/>
  <cp:version/>
  <cp:contentType/>
  <cp:contentStatus/>
</cp:coreProperties>
</file>